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255" windowWidth="14940" windowHeight="9150" tabRatio="765" activeTab="0"/>
  </bookViews>
  <sheets>
    <sheet name="Pers Admón Justicia (Total)" sheetId="1" r:id="rId1"/>
    <sheet name="Pers Admón Justicia (Hombres)" sheetId="2" r:id="rId2"/>
    <sheet name="Pers Admón Justicia (Mujeres)" sheetId="3" r:id="rId3"/>
  </sheets>
  <definedNames>
    <definedName name="_xlnm.Print_Area" localSheetId="1">'Pers Admón Justicia (Hombres)'!$A$1:$AC$77</definedName>
    <definedName name="_xlnm.Print_Area" localSheetId="2">'Pers Admón Justicia (Mujeres)'!$A$1:$AC$77</definedName>
    <definedName name="_xlnm.Print_Area" localSheetId="0">'Pers Admón Justicia (Total)'!$A$1:$AD$77</definedName>
  </definedNames>
  <calcPr fullCalcOnLoad="1"/>
</workbook>
</file>

<file path=xl/sharedStrings.xml><?xml version="1.0" encoding="utf-8"?>
<sst xmlns="http://schemas.openxmlformats.org/spreadsheetml/2006/main" count="339" uniqueCount="89">
  <si>
    <t>GRANADA</t>
  </si>
  <si>
    <t>HUELVA</t>
  </si>
  <si>
    <t>SEVILLA</t>
  </si>
  <si>
    <t>HUESCA</t>
  </si>
  <si>
    <t>TERUEL</t>
  </si>
  <si>
    <t>ZARAGOZA</t>
  </si>
  <si>
    <t>NAVARRA</t>
  </si>
  <si>
    <t>MADRID</t>
  </si>
  <si>
    <t>O. CENTRALES</t>
  </si>
  <si>
    <t>C. VALENCIANA</t>
  </si>
  <si>
    <t>ALICANTE</t>
  </si>
  <si>
    <t>VALENCIA</t>
  </si>
  <si>
    <t>CANARIAS</t>
  </si>
  <si>
    <t>LAS PALMAS</t>
  </si>
  <si>
    <t>SANTA CRUZ DE TENERIFE</t>
  </si>
  <si>
    <t>CANTABRIA</t>
  </si>
  <si>
    <t>ALBACETE</t>
  </si>
  <si>
    <t>CIUDAD REAL</t>
  </si>
  <si>
    <t>CUENCA</t>
  </si>
  <si>
    <t>GUADALAJARA</t>
  </si>
  <si>
    <t>TOLEDO</t>
  </si>
  <si>
    <t>BURGOS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</si>
  <si>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</si>
  <si>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</si>
  <si>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</si>
  <si>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</si>
  <si>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</si>
  <si>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</si>
  <si>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</si>
  <si>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</si>
  <si>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</si>
  <si>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</si>
  <si>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</si>
  <si>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EXTREMADURA</t>
  </si>
  <si>
    <t>BADAJOZ</t>
  </si>
  <si>
    <t>GALICIA</t>
  </si>
  <si>
    <t>A CORUÑA</t>
  </si>
  <si>
    <t>LUGO</t>
  </si>
  <si>
    <t>OURENSE</t>
  </si>
  <si>
    <t>PONTEVEDRA</t>
  </si>
  <si>
    <t>ILLES BALEARS</t>
  </si>
  <si>
    <t>LA RIOJA</t>
  </si>
  <si>
    <t>ASTURIAS</t>
  </si>
  <si>
    <t>VIZCAYA</t>
  </si>
  <si>
    <t>MURCIA</t>
  </si>
  <si>
    <t>CEUTA</t>
  </si>
  <si>
    <t>MELILLA</t>
  </si>
  <si>
    <t>TOTAL</t>
  </si>
  <si>
    <t>PTV</t>
  </si>
  <si>
    <t>CUERPO/ESCALA DE GESTIÓN PROCESAL Y ADMINISTRATIVA</t>
  </si>
  <si>
    <t>CUERPO/ESCALA DE TRAMITACIÓN PROCESAL Y ADMINISTRATIVA</t>
  </si>
  <si>
    <t>CUERPO/ESCALA DE AUXILIO JUDICIAL</t>
  </si>
  <si>
    <t>CUERPO/ESCALA DE AYUDANTES DE LABORATORIO DEL I.N.T.C.F.</t>
  </si>
  <si>
    <t>PERSONAL LABORAL</t>
  </si>
  <si>
    <t>TITULAR</t>
  </si>
  <si>
    <t xml:space="preserve">FIJO </t>
  </si>
  <si>
    <t>TEMPORAL</t>
  </si>
  <si>
    <t>C.F. NAVARRA</t>
  </si>
  <si>
    <t>C. MADRID</t>
  </si>
  <si>
    <t>I. BALEARS</t>
  </si>
  <si>
    <t>CASTILLA-LA MANCHA</t>
  </si>
  <si>
    <t>R. MURCIA</t>
  </si>
  <si>
    <t>P. ASTURIAS</t>
  </si>
  <si>
    <t>SECRETARIOS JUDICIALES</t>
  </si>
  <si>
    <t>LETRADOS TRIBUNAL SUPREMO</t>
  </si>
  <si>
    <t>FACULTATIVOS DEL I.N.T.C.F.</t>
  </si>
  <si>
    <t>MÉDICOS FORENSES</t>
  </si>
  <si>
    <t>I.VAC.</t>
  </si>
  <si>
    <t>I. SyR</t>
  </si>
  <si>
    <t xml:space="preserve">ADMINISTRACIÓN PÚBLICA ESTATAL: PERSONAL DE LA ADMINISTRACIÓN DE JUSTICIA - (Datos a 31/12/2010) </t>
  </si>
  <si>
    <t>CUERPO/ESCALA DE TÉCNICOS ESPECIALIZADOS DEL I.N.T.C.F.</t>
  </si>
  <si>
    <t>ANDALUCÍA</t>
  </si>
  <si>
    <t>ALMERÍA</t>
  </si>
  <si>
    <t>CÁDIZ</t>
  </si>
  <si>
    <t>CÓRDOBA</t>
  </si>
  <si>
    <t>JAÉN</t>
  </si>
  <si>
    <t>MÁLAGA</t>
  </si>
  <si>
    <t>ARAGÓN</t>
  </si>
  <si>
    <t>ÓRGANO CENTRAL</t>
  </si>
  <si>
    <t>CASTELLÓN</t>
  </si>
  <si>
    <t>CASTILLA Y LEÓN</t>
  </si>
  <si>
    <t>ÁVILA</t>
  </si>
  <si>
    <t>LEÓN</t>
  </si>
  <si>
    <t>CÁCERES</t>
  </si>
  <si>
    <t>PAÍS VASCO</t>
  </si>
  <si>
    <t>ÁLAVA</t>
  </si>
  <si>
    <t>ADMINISTRACIÓN PÚBLICA ESTATAL: PERSONAL DE LA ADMINISTRACIÓN DE JUSTICIA - (Datos a 31/12/2010) HOMBRES</t>
  </si>
  <si>
    <t>ADMINISTRACIÓN PÚBLICA ESTATAL: PERSONAL DE LA ADMINISTRACIÓN DE JUSTICIA - (Datos a 31/12/2010) MUJERES</t>
  </si>
  <si>
    <t>GUIPÚZCOA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</si>
</sst>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 applyProtection="1">
      <alignment horizontal="left" vertical="center"/>
      <protection/>
    </xf>
    <xf numFmtId="41" fontId="0" fillId="33" borderId="0" xfId="0" applyNumberFormat="1" applyFill="1" applyAlignment="1">
      <alignment horizontal="center" vertical="center"/>
    </xf>
    <xf numFmtId="41" fontId="0" fillId="0" borderId="0" xfId="0" applyNumberFormat="1" applyAlignment="1" applyProtection="1">
      <alignment horizontal="center" vertical="center"/>
      <protection locked="0"/>
    </xf>
    <xf numFmtId="41" fontId="0" fillId="0" borderId="0" xfId="0" applyNumberFormat="1" applyAlignment="1">
      <alignment horizontal="center" vertical="center"/>
    </xf>
    <xf numFmtId="41" fontId="0" fillId="33" borderId="0" xfId="0" applyNumberFormat="1" applyFill="1" applyAlignment="1" applyProtection="1">
      <alignment horizontal="center" vertical="center"/>
      <protection/>
    </xf>
    <xf numFmtId="41" fontId="0" fillId="33" borderId="10" xfId="0" applyNumberFormat="1" applyFill="1" applyBorder="1" applyAlignment="1">
      <alignment horizontal="center" vertical="center"/>
    </xf>
    <xf numFmtId="41" fontId="0" fillId="34" borderId="0" xfId="0" applyNumberFormat="1" applyFill="1" applyAlignment="1">
      <alignment horizontal="center" vertical="center"/>
    </xf>
    <xf numFmtId="41" fontId="0" fillId="33" borderId="0" xfId="0" applyNumberFormat="1" applyFill="1" applyAlignment="1">
      <alignment vertical="center"/>
    </xf>
    <xf numFmtId="41" fontId="0" fillId="0" borderId="0" xfId="0" applyNumberFormat="1" applyAlignment="1" applyProtection="1">
      <alignment vertical="center"/>
      <protection locked="0"/>
    </xf>
    <xf numFmtId="41" fontId="0" fillId="0" borderId="0" xfId="0" applyNumberFormat="1" applyAlignment="1">
      <alignment vertical="center"/>
    </xf>
    <xf numFmtId="41" fontId="0" fillId="33" borderId="0" xfId="0" applyNumberFormat="1" applyFill="1" applyAlignment="1" applyProtection="1">
      <alignment vertical="center"/>
      <protection/>
    </xf>
    <xf numFmtId="41" fontId="0" fillId="33" borderId="10" xfId="0" applyNumberFormat="1" applyFill="1" applyBorder="1" applyAlignment="1">
      <alignment vertical="center"/>
    </xf>
    <xf numFmtId="41" fontId="0" fillId="34" borderId="0" xfId="0" applyNumberFormat="1" applyFill="1" applyAlignment="1">
      <alignment vertical="center"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 horizontal="center" vertical="center"/>
    </xf>
    <xf numFmtId="10" fontId="0" fillId="33" borderId="0" xfId="0" applyNumberForma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33" borderId="0" xfId="0" applyNumberForma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tabSelected="1" zoomScaleSheetLayoutView="100" zoomScalePageLayoutView="0" workbookViewId="0" topLeftCell="A1">
      <selection activeCell="F61" sqref="F61"/>
    </sheetView>
  </sheetViews>
  <sheetFormatPr defaultColWidth="11.421875" defaultRowHeight="12.75"/>
  <cols>
    <col min="1" max="1" width="29.8515625" style="6" bestFit="1" customWidth="1"/>
    <col min="2" max="28" width="8.7109375" style="0" customWidth="1"/>
    <col min="30" max="30" width="11.421875" style="23" customWidth="1"/>
  </cols>
  <sheetData>
    <row r="1" spans="1:29" ht="31.5" customHeight="1">
      <c r="A1" s="29" t="s">
        <v>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31" s="1" customFormat="1" ht="58.5" customHeight="1">
      <c r="A2" s="5"/>
      <c r="B2" s="30" t="s">
        <v>63</v>
      </c>
      <c r="C2" s="30"/>
      <c r="D2" s="30" t="s">
        <v>64</v>
      </c>
      <c r="E2" s="30"/>
      <c r="F2" s="30" t="s">
        <v>66</v>
      </c>
      <c r="G2" s="30"/>
      <c r="H2" s="31"/>
      <c r="I2" s="30" t="s">
        <v>49</v>
      </c>
      <c r="J2" s="30"/>
      <c r="K2" s="31"/>
      <c r="L2" s="30" t="s">
        <v>50</v>
      </c>
      <c r="M2" s="30"/>
      <c r="N2" s="31"/>
      <c r="O2" s="30" t="s">
        <v>51</v>
      </c>
      <c r="P2" s="30"/>
      <c r="Q2" s="31"/>
      <c r="R2" s="30" t="s">
        <v>65</v>
      </c>
      <c r="S2" s="30"/>
      <c r="T2" s="31"/>
      <c r="U2" s="30" t="s">
        <v>70</v>
      </c>
      <c r="V2" s="30"/>
      <c r="W2" s="31"/>
      <c r="X2" s="30" t="s">
        <v>52</v>
      </c>
      <c r="Y2" s="30"/>
      <c r="Z2" s="31"/>
      <c r="AA2" s="30" t="s">
        <v>53</v>
      </c>
      <c r="AB2" s="30"/>
      <c r="AC2" s="32" t="s">
        <v>47</v>
      </c>
      <c r="AD2" s="30"/>
      <c r="AE2" s="30"/>
    </row>
    <row r="3" spans="1:30" s="2" customFormat="1" ht="16.5" customHeight="1">
      <c r="A3" s="4"/>
      <c r="B3" s="2" t="s">
        <v>54</v>
      </c>
      <c r="C3" s="2" t="s">
        <v>48</v>
      </c>
      <c r="D3" s="2" t="s">
        <v>54</v>
      </c>
      <c r="E3" s="2" t="s">
        <v>48</v>
      </c>
      <c r="F3" s="2" t="s">
        <v>54</v>
      </c>
      <c r="G3" s="2" t="s">
        <v>67</v>
      </c>
      <c r="H3" s="2" t="s">
        <v>68</v>
      </c>
      <c r="I3" s="2" t="s">
        <v>54</v>
      </c>
      <c r="J3" s="2" t="s">
        <v>67</v>
      </c>
      <c r="K3" s="2" t="s">
        <v>68</v>
      </c>
      <c r="L3" s="2" t="s">
        <v>54</v>
      </c>
      <c r="M3" s="2" t="s">
        <v>67</v>
      </c>
      <c r="N3" s="2" t="s">
        <v>68</v>
      </c>
      <c r="O3" s="2" t="s">
        <v>54</v>
      </c>
      <c r="P3" s="2" t="s">
        <v>67</v>
      </c>
      <c r="Q3" s="2" t="s">
        <v>68</v>
      </c>
      <c r="R3" s="2" t="s">
        <v>54</v>
      </c>
      <c r="S3" s="2" t="s">
        <v>67</v>
      </c>
      <c r="T3" s="2" t="s">
        <v>68</v>
      </c>
      <c r="U3" s="2" t="s">
        <v>54</v>
      </c>
      <c r="V3" s="2" t="s">
        <v>67</v>
      </c>
      <c r="W3" s="2" t="s">
        <v>68</v>
      </c>
      <c r="X3" s="2" t="s">
        <v>54</v>
      </c>
      <c r="Y3" s="2" t="s">
        <v>67</v>
      </c>
      <c r="Z3" s="2" t="s">
        <v>68</v>
      </c>
      <c r="AA3" s="2" t="s">
        <v>55</v>
      </c>
      <c r="AB3" s="2" t="s">
        <v>56</v>
      </c>
      <c r="AC3" s="33"/>
      <c r="AD3" s="24"/>
    </row>
    <row r="4" spans="1:30" s="3" customFormat="1" ht="18" customHeight="1">
      <c r="A4" s="9" t="s">
        <v>71</v>
      </c>
      <c r="B4" s="11">
        <f>'Pers Admón Justicia (Hombres)'!B4+'Pers Admón Justicia (Mujeres)'!B4</f>
        <v>629</v>
      </c>
      <c r="C4" s="11">
        <f>'Pers Admón Justicia (Hombres)'!C4+'Pers Admón Justicia (Mujeres)'!C4</f>
        <v>103</v>
      </c>
      <c r="D4" s="11">
        <f>'Pers Admón Justicia (Hombres)'!D4+'Pers Admón Justicia (Mujeres)'!D4</f>
        <v>0</v>
      </c>
      <c r="E4" s="11">
        <f>'Pers Admón Justicia (Hombres)'!E4+'Pers Admón Justicia (Mujeres)'!E4</f>
        <v>0</v>
      </c>
      <c r="F4" s="11">
        <f>'Pers Admón Justicia (Hombres)'!F4+'Pers Admón Justicia (Mujeres)'!F4</f>
        <v>0</v>
      </c>
      <c r="G4" s="11">
        <f>'Pers Admón Justicia (Hombres)'!G4+'Pers Admón Justicia (Mujeres)'!G4</f>
        <v>0</v>
      </c>
      <c r="H4" s="11">
        <f>'Pers Admón Justicia (Hombres)'!H4+'Pers Admón Justicia (Mujeres)'!H4</f>
        <v>1</v>
      </c>
      <c r="I4" s="11">
        <f>'Pers Admón Justicia (Hombres)'!I4+'Pers Admón Justicia (Mujeres)'!I4</f>
        <v>1</v>
      </c>
      <c r="J4" s="11">
        <f>'Pers Admón Justicia (Hombres)'!J4+'Pers Admón Justicia (Mujeres)'!J4</f>
        <v>0</v>
      </c>
      <c r="K4" s="11">
        <f>'Pers Admón Justicia (Hombres)'!K4+'Pers Admón Justicia (Mujeres)'!K4</f>
        <v>0</v>
      </c>
      <c r="L4" s="11">
        <f>'Pers Admón Justicia (Hombres)'!L4+'Pers Admón Justicia (Mujeres)'!L4</f>
        <v>5</v>
      </c>
      <c r="M4" s="11">
        <f>'Pers Admón Justicia (Hombres)'!M4+'Pers Admón Justicia (Mujeres)'!M4</f>
        <v>3</v>
      </c>
      <c r="N4" s="11">
        <f>'Pers Admón Justicia (Hombres)'!N4+'Pers Admón Justicia (Mujeres)'!N4</f>
        <v>3</v>
      </c>
      <c r="O4" s="11">
        <f>'Pers Admón Justicia (Hombres)'!O4+'Pers Admón Justicia (Mujeres)'!O4</f>
        <v>2</v>
      </c>
      <c r="P4" s="11">
        <f>'Pers Admón Justicia (Hombres)'!P4+'Pers Admón Justicia (Mujeres)'!P4</f>
        <v>0</v>
      </c>
      <c r="Q4" s="11">
        <f>'Pers Admón Justicia (Hombres)'!Q4+'Pers Admón Justicia (Mujeres)'!Q4</f>
        <v>0</v>
      </c>
      <c r="R4" s="11">
        <f>'Pers Admón Justicia (Hombres)'!R4+'Pers Admón Justicia (Mujeres)'!R4</f>
        <v>28</v>
      </c>
      <c r="S4" s="11">
        <f>'Pers Admón Justicia (Hombres)'!S4+'Pers Admón Justicia (Mujeres)'!S4</f>
        <v>7</v>
      </c>
      <c r="T4" s="11">
        <f>'Pers Admón Justicia (Hombres)'!T4+'Pers Admón Justicia (Mujeres)'!T4</f>
        <v>3</v>
      </c>
      <c r="U4" s="11">
        <f>'Pers Admón Justicia (Hombres)'!U4+'Pers Admón Justicia (Mujeres)'!U4</f>
        <v>12</v>
      </c>
      <c r="V4" s="11">
        <f>'Pers Admón Justicia (Hombres)'!V4+'Pers Admón Justicia (Mujeres)'!V4</f>
        <v>2</v>
      </c>
      <c r="W4" s="11">
        <f>'Pers Admón Justicia (Hombres)'!W4+'Pers Admón Justicia (Mujeres)'!W4</f>
        <v>1</v>
      </c>
      <c r="X4" s="11">
        <f>'Pers Admón Justicia (Hombres)'!X4+'Pers Admón Justicia (Mujeres)'!X4</f>
        <v>10</v>
      </c>
      <c r="Y4" s="11">
        <f>'Pers Admón Justicia (Hombres)'!Y4+'Pers Admón Justicia (Mujeres)'!Y4</f>
        <v>8</v>
      </c>
      <c r="Z4" s="11">
        <f>'Pers Admón Justicia (Hombres)'!Z4+'Pers Admón Justicia (Mujeres)'!Z4</f>
        <v>2</v>
      </c>
      <c r="AA4" s="11">
        <f>'Pers Admón Justicia (Hombres)'!AA4+'Pers Admón Justicia (Mujeres)'!AA4</f>
        <v>10</v>
      </c>
      <c r="AB4" s="11">
        <f>'Pers Admón Justicia (Hombres)'!AB4+'Pers Admón Justicia (Mujeres)'!AB4</f>
        <v>0</v>
      </c>
      <c r="AC4" s="11">
        <f>SUM(AC5:AC12)</f>
        <v>830</v>
      </c>
      <c r="AD4" s="25">
        <f>AC4/$AC$77</f>
        <v>0.05521186722543737</v>
      </c>
    </row>
    <row r="5" spans="1:30" s="3" customFormat="1" ht="18" customHeight="1">
      <c r="A5" s="8" t="s">
        <v>72</v>
      </c>
      <c r="B5" s="12">
        <f>'Pers Admón Justicia (Hombres)'!B5+'Pers Admón Justicia (Mujeres)'!B5</f>
        <v>44</v>
      </c>
      <c r="C5" s="12">
        <f>'Pers Admón Justicia (Hombres)'!C5+'Pers Admón Justicia (Mujeres)'!C5</f>
        <v>11</v>
      </c>
      <c r="D5" s="12">
        <f>'Pers Admón Justicia (Hombres)'!D5+'Pers Admón Justicia (Mujeres)'!D5</f>
        <v>0</v>
      </c>
      <c r="E5" s="12">
        <f>'Pers Admón Justicia (Hombres)'!E5+'Pers Admón Justicia (Mujeres)'!E5</f>
        <v>0</v>
      </c>
      <c r="F5" s="12">
        <f>'Pers Admón Justicia (Hombres)'!F5+'Pers Admón Justicia (Mujeres)'!F5</f>
        <v>0</v>
      </c>
      <c r="G5" s="12">
        <f>'Pers Admón Justicia (Hombres)'!G5+'Pers Admón Justicia (Mujeres)'!G5</f>
        <v>0</v>
      </c>
      <c r="H5" s="12">
        <f>'Pers Admón Justicia (Hombres)'!H5+'Pers Admón Justicia (Mujeres)'!H5</f>
        <v>0</v>
      </c>
      <c r="I5" s="12">
        <f>'Pers Admón Justicia (Hombres)'!I5+'Pers Admón Justicia (Mujeres)'!I5</f>
        <v>0</v>
      </c>
      <c r="J5" s="12">
        <f>'Pers Admón Justicia (Hombres)'!J5+'Pers Admón Justicia (Mujeres)'!J5</f>
        <v>0</v>
      </c>
      <c r="K5" s="12">
        <f>'Pers Admón Justicia (Hombres)'!K5+'Pers Admón Justicia (Mujeres)'!K5</f>
        <v>0</v>
      </c>
      <c r="L5" s="12">
        <f>'Pers Admón Justicia (Hombres)'!L5+'Pers Admón Justicia (Mujeres)'!L5</f>
        <v>0</v>
      </c>
      <c r="M5" s="12">
        <f>'Pers Admón Justicia (Hombres)'!M5+'Pers Admón Justicia (Mujeres)'!M5</f>
        <v>0</v>
      </c>
      <c r="N5" s="12">
        <f>'Pers Admón Justicia (Hombres)'!N5+'Pers Admón Justicia (Mujeres)'!N5</f>
        <v>0</v>
      </c>
      <c r="O5" s="12">
        <f>'Pers Admón Justicia (Hombres)'!O5+'Pers Admón Justicia (Mujeres)'!O5</f>
        <v>0</v>
      </c>
      <c r="P5" s="12">
        <f>'Pers Admón Justicia (Hombres)'!P5+'Pers Admón Justicia (Mujeres)'!P5</f>
        <v>0</v>
      </c>
      <c r="Q5" s="12">
        <f>'Pers Admón Justicia (Hombres)'!Q5+'Pers Admón Justicia (Mujeres)'!Q5</f>
        <v>0</v>
      </c>
      <c r="R5" s="12">
        <f>'Pers Admón Justicia (Hombres)'!R5+'Pers Admón Justicia (Mujeres)'!R5</f>
        <v>0</v>
      </c>
      <c r="S5" s="12">
        <f>'Pers Admón Justicia (Hombres)'!S5+'Pers Admón Justicia (Mujeres)'!S5</f>
        <v>0</v>
      </c>
      <c r="T5" s="12">
        <f>'Pers Admón Justicia (Hombres)'!T5+'Pers Admón Justicia (Mujeres)'!T5</f>
        <v>0</v>
      </c>
      <c r="U5" s="12">
        <f>'Pers Admón Justicia (Hombres)'!U5+'Pers Admón Justicia (Mujeres)'!U5</f>
        <v>0</v>
      </c>
      <c r="V5" s="12">
        <f>'Pers Admón Justicia (Hombres)'!V5+'Pers Admón Justicia (Mujeres)'!V5</f>
        <v>0</v>
      </c>
      <c r="W5" s="12">
        <f>'Pers Admón Justicia (Hombres)'!W5+'Pers Admón Justicia (Mujeres)'!W5</f>
        <v>0</v>
      </c>
      <c r="X5" s="12">
        <f>'Pers Admón Justicia (Hombres)'!X5+'Pers Admón Justicia (Mujeres)'!X5</f>
        <v>0</v>
      </c>
      <c r="Y5" s="12">
        <f>'Pers Admón Justicia (Hombres)'!Y5+'Pers Admón Justicia (Mujeres)'!Y5</f>
        <v>0</v>
      </c>
      <c r="Z5" s="12">
        <f>'Pers Admón Justicia (Hombres)'!Z5+'Pers Admón Justicia (Mujeres)'!Z5</f>
        <v>0</v>
      </c>
      <c r="AA5" s="13">
        <f>'Pers Admón Justicia (Hombres)'!AA5+'Pers Admón Justicia (Mujeres)'!AA5</f>
        <v>0</v>
      </c>
      <c r="AB5" s="13">
        <f>'Pers Admón Justicia (Hombres)'!AB5+'Pers Admón Justicia (Mujeres)'!AB5</f>
        <v>0</v>
      </c>
      <c r="AC5" s="13">
        <f aca="true" t="shared" si="0" ref="AC5:AC12">SUM(B5:AB5)</f>
        <v>55</v>
      </c>
      <c r="AD5" s="26">
        <f aca="true" t="shared" si="1" ref="AD5:AD68">AC5/$AC$77</f>
        <v>0.0036586177077097054</v>
      </c>
    </row>
    <row r="6" spans="1:30" s="3" customFormat="1" ht="18" customHeight="1">
      <c r="A6" s="8" t="s">
        <v>73</v>
      </c>
      <c r="B6" s="12">
        <f>'Pers Admón Justicia (Hombres)'!B6+'Pers Admón Justicia (Mujeres)'!B6</f>
        <v>86</v>
      </c>
      <c r="C6" s="12">
        <f>'Pers Admón Justicia (Hombres)'!C6+'Pers Admón Justicia (Mujeres)'!C6</f>
        <v>26</v>
      </c>
      <c r="D6" s="12">
        <f>'Pers Admón Justicia (Hombres)'!D6+'Pers Admón Justicia (Mujeres)'!D6</f>
        <v>0</v>
      </c>
      <c r="E6" s="12">
        <f>'Pers Admón Justicia (Hombres)'!E6+'Pers Admón Justicia (Mujeres)'!E6</f>
        <v>0</v>
      </c>
      <c r="F6" s="12">
        <f>'Pers Admón Justicia (Hombres)'!F6+'Pers Admón Justicia (Mujeres)'!F6</f>
        <v>0</v>
      </c>
      <c r="G6" s="12">
        <f>'Pers Admón Justicia (Hombres)'!G6+'Pers Admón Justicia (Mujeres)'!G6</f>
        <v>0</v>
      </c>
      <c r="H6" s="12">
        <f>'Pers Admón Justicia (Hombres)'!H6+'Pers Admón Justicia (Mujeres)'!H6</f>
        <v>0</v>
      </c>
      <c r="I6" s="12">
        <f>'Pers Admón Justicia (Hombres)'!I6+'Pers Admón Justicia (Mujeres)'!I6</f>
        <v>0</v>
      </c>
      <c r="J6" s="12">
        <f>'Pers Admón Justicia (Hombres)'!J6+'Pers Admón Justicia (Mujeres)'!J6</f>
        <v>0</v>
      </c>
      <c r="K6" s="12">
        <f>'Pers Admón Justicia (Hombres)'!K6+'Pers Admón Justicia (Mujeres)'!K6</f>
        <v>0</v>
      </c>
      <c r="L6" s="12">
        <f>'Pers Admón Justicia (Hombres)'!L6+'Pers Admón Justicia (Mujeres)'!L6</f>
        <v>0</v>
      </c>
      <c r="M6" s="12">
        <f>'Pers Admón Justicia (Hombres)'!M6+'Pers Admón Justicia (Mujeres)'!M6</f>
        <v>0</v>
      </c>
      <c r="N6" s="12">
        <f>'Pers Admón Justicia (Hombres)'!N6+'Pers Admón Justicia (Mujeres)'!N6</f>
        <v>0</v>
      </c>
      <c r="O6" s="12">
        <f>'Pers Admón Justicia (Hombres)'!O6+'Pers Admón Justicia (Mujeres)'!O6</f>
        <v>0</v>
      </c>
      <c r="P6" s="12">
        <f>'Pers Admón Justicia (Hombres)'!P6+'Pers Admón Justicia (Mujeres)'!P6</f>
        <v>0</v>
      </c>
      <c r="Q6" s="12">
        <f>'Pers Admón Justicia (Hombres)'!Q6+'Pers Admón Justicia (Mujeres)'!Q6</f>
        <v>0</v>
      </c>
      <c r="R6" s="12">
        <f>'Pers Admón Justicia (Hombres)'!R6+'Pers Admón Justicia (Mujeres)'!R6</f>
        <v>0</v>
      </c>
      <c r="S6" s="12">
        <f>'Pers Admón Justicia (Hombres)'!S6+'Pers Admón Justicia (Mujeres)'!S6</f>
        <v>0</v>
      </c>
      <c r="T6" s="12">
        <f>'Pers Admón Justicia (Hombres)'!T6+'Pers Admón Justicia (Mujeres)'!T6</f>
        <v>0</v>
      </c>
      <c r="U6" s="12">
        <f>'Pers Admón Justicia (Hombres)'!U6+'Pers Admón Justicia (Mujeres)'!U6</f>
        <v>0</v>
      </c>
      <c r="V6" s="12">
        <f>'Pers Admón Justicia (Hombres)'!V6+'Pers Admón Justicia (Mujeres)'!V6</f>
        <v>0</v>
      </c>
      <c r="W6" s="12">
        <f>'Pers Admón Justicia (Hombres)'!W6+'Pers Admón Justicia (Mujeres)'!W6</f>
        <v>0</v>
      </c>
      <c r="X6" s="12">
        <f>'Pers Admón Justicia (Hombres)'!X6+'Pers Admón Justicia (Mujeres)'!X6</f>
        <v>0</v>
      </c>
      <c r="Y6" s="12">
        <f>'Pers Admón Justicia (Hombres)'!Y6+'Pers Admón Justicia (Mujeres)'!Y6</f>
        <v>0</v>
      </c>
      <c r="Z6" s="12">
        <f>'Pers Admón Justicia (Hombres)'!Z6+'Pers Admón Justicia (Mujeres)'!Z6</f>
        <v>0</v>
      </c>
      <c r="AA6" s="13">
        <f>'Pers Admón Justicia (Hombres)'!AA6+'Pers Admón Justicia (Mujeres)'!AA6</f>
        <v>0</v>
      </c>
      <c r="AB6" s="13">
        <f>'Pers Admón Justicia (Hombres)'!AB6+'Pers Admón Justicia (Mujeres)'!AB6</f>
        <v>0</v>
      </c>
      <c r="AC6" s="13">
        <f t="shared" si="0"/>
        <v>112</v>
      </c>
      <c r="AD6" s="26">
        <f t="shared" si="1"/>
        <v>0.007450276059336127</v>
      </c>
    </row>
    <row r="7" spans="1:30" s="3" customFormat="1" ht="18" customHeight="1">
      <c r="A7" s="8" t="s">
        <v>74</v>
      </c>
      <c r="B7" s="12">
        <f>'Pers Admón Justicia (Hombres)'!B7+'Pers Admón Justicia (Mujeres)'!B7</f>
        <v>56</v>
      </c>
      <c r="C7" s="12">
        <f>'Pers Admón Justicia (Hombres)'!C7+'Pers Admón Justicia (Mujeres)'!C7</f>
        <v>7</v>
      </c>
      <c r="D7" s="12">
        <f>'Pers Admón Justicia (Hombres)'!D7+'Pers Admón Justicia (Mujeres)'!D7</f>
        <v>0</v>
      </c>
      <c r="E7" s="12">
        <f>'Pers Admón Justicia (Hombres)'!E7+'Pers Admón Justicia (Mujeres)'!E7</f>
        <v>0</v>
      </c>
      <c r="F7" s="12">
        <f>'Pers Admón Justicia (Hombres)'!F7+'Pers Admón Justicia (Mujeres)'!F7</f>
        <v>0</v>
      </c>
      <c r="G7" s="12">
        <f>'Pers Admón Justicia (Hombres)'!G7+'Pers Admón Justicia (Mujeres)'!G7</f>
        <v>0</v>
      </c>
      <c r="H7" s="12">
        <f>'Pers Admón Justicia (Hombres)'!H7+'Pers Admón Justicia (Mujeres)'!H7</f>
        <v>0</v>
      </c>
      <c r="I7" s="12">
        <f>'Pers Admón Justicia (Hombres)'!I7+'Pers Admón Justicia (Mujeres)'!I7</f>
        <v>0</v>
      </c>
      <c r="J7" s="12">
        <f>'Pers Admón Justicia (Hombres)'!J7+'Pers Admón Justicia (Mujeres)'!J7</f>
        <v>0</v>
      </c>
      <c r="K7" s="12">
        <f>'Pers Admón Justicia (Hombres)'!K7+'Pers Admón Justicia (Mujeres)'!K7</f>
        <v>0</v>
      </c>
      <c r="L7" s="12">
        <f>'Pers Admón Justicia (Hombres)'!L7+'Pers Admón Justicia (Mujeres)'!L7</f>
        <v>0</v>
      </c>
      <c r="M7" s="12">
        <f>'Pers Admón Justicia (Hombres)'!M7+'Pers Admón Justicia (Mujeres)'!M7</f>
        <v>0</v>
      </c>
      <c r="N7" s="12">
        <f>'Pers Admón Justicia (Hombres)'!N7+'Pers Admón Justicia (Mujeres)'!N7</f>
        <v>0</v>
      </c>
      <c r="O7" s="12">
        <f>'Pers Admón Justicia (Hombres)'!O7+'Pers Admón Justicia (Mujeres)'!O7</f>
        <v>0</v>
      </c>
      <c r="P7" s="12">
        <f>'Pers Admón Justicia (Hombres)'!P7+'Pers Admón Justicia (Mujeres)'!P7</f>
        <v>0</v>
      </c>
      <c r="Q7" s="12">
        <f>'Pers Admón Justicia (Hombres)'!Q7+'Pers Admón Justicia (Mujeres)'!Q7</f>
        <v>0</v>
      </c>
      <c r="R7" s="12">
        <f>'Pers Admón Justicia (Hombres)'!R7+'Pers Admón Justicia (Mujeres)'!R7</f>
        <v>0</v>
      </c>
      <c r="S7" s="12">
        <f>'Pers Admón Justicia (Hombres)'!S7+'Pers Admón Justicia (Mujeres)'!S7</f>
        <v>0</v>
      </c>
      <c r="T7" s="12">
        <f>'Pers Admón Justicia (Hombres)'!T7+'Pers Admón Justicia (Mujeres)'!T7</f>
        <v>0</v>
      </c>
      <c r="U7" s="12">
        <f>'Pers Admón Justicia (Hombres)'!U7+'Pers Admón Justicia (Mujeres)'!U7</f>
        <v>0</v>
      </c>
      <c r="V7" s="12">
        <f>'Pers Admón Justicia (Hombres)'!V7+'Pers Admón Justicia (Mujeres)'!V7</f>
        <v>0</v>
      </c>
      <c r="W7" s="12">
        <f>'Pers Admón Justicia (Hombres)'!W7+'Pers Admón Justicia (Mujeres)'!W7</f>
        <v>0</v>
      </c>
      <c r="X7" s="12">
        <f>'Pers Admón Justicia (Hombres)'!X7+'Pers Admón Justicia (Mujeres)'!X7</f>
        <v>0</v>
      </c>
      <c r="Y7" s="12">
        <f>'Pers Admón Justicia (Hombres)'!Y7+'Pers Admón Justicia (Mujeres)'!Y7</f>
        <v>0</v>
      </c>
      <c r="Z7" s="12">
        <f>'Pers Admón Justicia (Hombres)'!Z7+'Pers Admón Justicia (Mujeres)'!Z7</f>
        <v>0</v>
      </c>
      <c r="AA7" s="13">
        <f>'Pers Admón Justicia (Hombres)'!AA7+'Pers Admón Justicia (Mujeres)'!AA7</f>
        <v>0</v>
      </c>
      <c r="AB7" s="13">
        <f>'Pers Admón Justicia (Hombres)'!AB7+'Pers Admón Justicia (Mujeres)'!AB7</f>
        <v>0</v>
      </c>
      <c r="AC7" s="13">
        <f t="shared" si="0"/>
        <v>63</v>
      </c>
      <c r="AD7" s="26">
        <f t="shared" si="1"/>
        <v>0.004190780283376571</v>
      </c>
    </row>
    <row r="8" spans="1:30" s="3" customFormat="1" ht="18" customHeight="1">
      <c r="A8" s="8" t="s">
        <v>0</v>
      </c>
      <c r="B8" s="12">
        <f>'Pers Admón Justicia (Hombres)'!B8+'Pers Admón Justicia (Mujeres)'!B8</f>
        <v>83</v>
      </c>
      <c r="C8" s="12">
        <f>'Pers Admón Justicia (Hombres)'!C8+'Pers Admón Justicia (Mujeres)'!C8</f>
        <v>4</v>
      </c>
      <c r="D8" s="12">
        <f>'Pers Admón Justicia (Hombres)'!D8+'Pers Admón Justicia (Mujeres)'!D8</f>
        <v>0</v>
      </c>
      <c r="E8" s="12">
        <f>'Pers Admón Justicia (Hombres)'!E8+'Pers Admón Justicia (Mujeres)'!E8</f>
        <v>0</v>
      </c>
      <c r="F8" s="12">
        <f>'Pers Admón Justicia (Hombres)'!F8+'Pers Admón Justicia (Mujeres)'!F8</f>
        <v>0</v>
      </c>
      <c r="G8" s="12">
        <f>'Pers Admón Justicia (Hombres)'!G8+'Pers Admón Justicia (Mujeres)'!G8</f>
        <v>0</v>
      </c>
      <c r="H8" s="12">
        <f>'Pers Admón Justicia (Hombres)'!H8+'Pers Admón Justicia (Mujeres)'!H8</f>
        <v>0</v>
      </c>
      <c r="I8" s="12">
        <f>'Pers Admón Justicia (Hombres)'!I8+'Pers Admón Justicia (Mujeres)'!I8</f>
        <v>0</v>
      </c>
      <c r="J8" s="12">
        <f>'Pers Admón Justicia (Hombres)'!J8+'Pers Admón Justicia (Mujeres)'!J8</f>
        <v>0</v>
      </c>
      <c r="K8" s="12">
        <f>'Pers Admón Justicia (Hombres)'!K8+'Pers Admón Justicia (Mujeres)'!K8</f>
        <v>0</v>
      </c>
      <c r="L8" s="12">
        <f>'Pers Admón Justicia (Hombres)'!L8+'Pers Admón Justicia (Mujeres)'!L8</f>
        <v>0</v>
      </c>
      <c r="M8" s="12">
        <f>'Pers Admón Justicia (Hombres)'!M8+'Pers Admón Justicia (Mujeres)'!M8</f>
        <v>0</v>
      </c>
      <c r="N8" s="12">
        <f>'Pers Admón Justicia (Hombres)'!N8+'Pers Admón Justicia (Mujeres)'!N8</f>
        <v>0</v>
      </c>
      <c r="O8" s="12">
        <f>'Pers Admón Justicia (Hombres)'!O8+'Pers Admón Justicia (Mujeres)'!O8</f>
        <v>0</v>
      </c>
      <c r="P8" s="12">
        <f>'Pers Admón Justicia (Hombres)'!P8+'Pers Admón Justicia (Mujeres)'!P8</f>
        <v>0</v>
      </c>
      <c r="Q8" s="12">
        <f>'Pers Admón Justicia (Hombres)'!Q8+'Pers Admón Justicia (Mujeres)'!Q8</f>
        <v>0</v>
      </c>
      <c r="R8" s="12">
        <f>'Pers Admón Justicia (Hombres)'!R8+'Pers Admón Justicia (Mujeres)'!R8</f>
        <v>0</v>
      </c>
      <c r="S8" s="12">
        <f>'Pers Admón Justicia (Hombres)'!S8+'Pers Admón Justicia (Mujeres)'!S8</f>
        <v>0</v>
      </c>
      <c r="T8" s="12">
        <f>'Pers Admón Justicia (Hombres)'!T8+'Pers Admón Justicia (Mujeres)'!T8</f>
        <v>0</v>
      </c>
      <c r="U8" s="12">
        <f>'Pers Admón Justicia (Hombres)'!U8+'Pers Admón Justicia (Mujeres)'!U8</f>
        <v>0</v>
      </c>
      <c r="V8" s="12">
        <f>'Pers Admón Justicia (Hombres)'!V8+'Pers Admón Justicia (Mujeres)'!V8</f>
        <v>0</v>
      </c>
      <c r="W8" s="12">
        <f>'Pers Admón Justicia (Hombres)'!W8+'Pers Admón Justicia (Mujeres)'!W8</f>
        <v>0</v>
      </c>
      <c r="X8" s="12">
        <f>'Pers Admón Justicia (Hombres)'!X8+'Pers Admón Justicia (Mujeres)'!X8</f>
        <v>0</v>
      </c>
      <c r="Y8" s="12">
        <f>'Pers Admón Justicia (Hombres)'!Y8+'Pers Admón Justicia (Mujeres)'!Y8</f>
        <v>0</v>
      </c>
      <c r="Z8" s="12">
        <f>'Pers Admón Justicia (Hombres)'!Z8+'Pers Admón Justicia (Mujeres)'!Z8</f>
        <v>0</v>
      </c>
      <c r="AA8" s="13">
        <f>'Pers Admón Justicia (Hombres)'!AA8+'Pers Admón Justicia (Mujeres)'!AA8</f>
        <v>0</v>
      </c>
      <c r="AB8" s="13">
        <f>'Pers Admón Justicia (Hombres)'!AB8+'Pers Admón Justicia (Mujeres)'!AB8</f>
        <v>0</v>
      </c>
      <c r="AC8" s="13">
        <f t="shared" si="0"/>
        <v>87</v>
      </c>
      <c r="AD8" s="26">
        <f t="shared" si="1"/>
        <v>0.00578726801037717</v>
      </c>
    </row>
    <row r="9" spans="1:30" s="3" customFormat="1" ht="18" customHeight="1">
      <c r="A9" s="8" t="s">
        <v>1</v>
      </c>
      <c r="B9" s="12">
        <f>'Pers Admón Justicia (Hombres)'!B9+'Pers Admón Justicia (Mujeres)'!B9</f>
        <v>32</v>
      </c>
      <c r="C9" s="12">
        <f>'Pers Admón Justicia (Hombres)'!C9+'Pers Admón Justicia (Mujeres)'!C9</f>
        <v>13</v>
      </c>
      <c r="D9" s="12">
        <f>'Pers Admón Justicia (Hombres)'!D9+'Pers Admón Justicia (Mujeres)'!D9</f>
        <v>0</v>
      </c>
      <c r="E9" s="12">
        <f>'Pers Admón Justicia (Hombres)'!E9+'Pers Admón Justicia (Mujeres)'!E9</f>
        <v>0</v>
      </c>
      <c r="F9" s="12">
        <f>'Pers Admón Justicia (Hombres)'!F9+'Pers Admón Justicia (Mujeres)'!F9</f>
        <v>0</v>
      </c>
      <c r="G9" s="12">
        <f>'Pers Admón Justicia (Hombres)'!G9+'Pers Admón Justicia (Mujeres)'!G9</f>
        <v>0</v>
      </c>
      <c r="H9" s="12">
        <f>'Pers Admón Justicia (Hombres)'!H9+'Pers Admón Justicia (Mujeres)'!H9</f>
        <v>0</v>
      </c>
      <c r="I9" s="12">
        <f>'Pers Admón Justicia (Hombres)'!I9+'Pers Admón Justicia (Mujeres)'!I9</f>
        <v>0</v>
      </c>
      <c r="J9" s="12">
        <f>'Pers Admón Justicia (Hombres)'!J9+'Pers Admón Justicia (Mujeres)'!J9</f>
        <v>0</v>
      </c>
      <c r="K9" s="12">
        <f>'Pers Admón Justicia (Hombres)'!K9+'Pers Admón Justicia (Mujeres)'!K9</f>
        <v>0</v>
      </c>
      <c r="L9" s="12">
        <f>'Pers Admón Justicia (Hombres)'!L9+'Pers Admón Justicia (Mujeres)'!L9</f>
        <v>0</v>
      </c>
      <c r="M9" s="12">
        <f>'Pers Admón Justicia (Hombres)'!M9+'Pers Admón Justicia (Mujeres)'!M9</f>
        <v>0</v>
      </c>
      <c r="N9" s="12">
        <f>'Pers Admón Justicia (Hombres)'!N9+'Pers Admón Justicia (Mujeres)'!N9</f>
        <v>0</v>
      </c>
      <c r="O9" s="12">
        <f>'Pers Admón Justicia (Hombres)'!O9+'Pers Admón Justicia (Mujeres)'!O9</f>
        <v>0</v>
      </c>
      <c r="P9" s="12">
        <f>'Pers Admón Justicia (Hombres)'!P9+'Pers Admón Justicia (Mujeres)'!P9</f>
        <v>0</v>
      </c>
      <c r="Q9" s="12">
        <f>'Pers Admón Justicia (Hombres)'!Q9+'Pers Admón Justicia (Mujeres)'!Q9</f>
        <v>0</v>
      </c>
      <c r="R9" s="12">
        <f>'Pers Admón Justicia (Hombres)'!R9+'Pers Admón Justicia (Mujeres)'!R9</f>
        <v>0</v>
      </c>
      <c r="S9" s="12">
        <f>'Pers Admón Justicia (Hombres)'!S9+'Pers Admón Justicia (Mujeres)'!S9</f>
        <v>0</v>
      </c>
      <c r="T9" s="12">
        <f>'Pers Admón Justicia (Hombres)'!T9+'Pers Admón Justicia (Mujeres)'!T9</f>
        <v>0</v>
      </c>
      <c r="U9" s="12">
        <f>'Pers Admón Justicia (Hombres)'!U9+'Pers Admón Justicia (Mujeres)'!U9</f>
        <v>0</v>
      </c>
      <c r="V9" s="12">
        <f>'Pers Admón Justicia (Hombres)'!V9+'Pers Admón Justicia (Mujeres)'!V9</f>
        <v>0</v>
      </c>
      <c r="W9" s="12">
        <f>'Pers Admón Justicia (Hombres)'!W9+'Pers Admón Justicia (Mujeres)'!W9</f>
        <v>0</v>
      </c>
      <c r="X9" s="12">
        <f>'Pers Admón Justicia (Hombres)'!X9+'Pers Admón Justicia (Mujeres)'!X9</f>
        <v>0</v>
      </c>
      <c r="Y9" s="12">
        <f>'Pers Admón Justicia (Hombres)'!Y9+'Pers Admón Justicia (Mujeres)'!Y9</f>
        <v>0</v>
      </c>
      <c r="Z9" s="12">
        <f>'Pers Admón Justicia (Hombres)'!Z9+'Pers Admón Justicia (Mujeres)'!Z9</f>
        <v>0</v>
      </c>
      <c r="AA9" s="13">
        <f>'Pers Admón Justicia (Hombres)'!AA9+'Pers Admón Justicia (Mujeres)'!AA9</f>
        <v>0</v>
      </c>
      <c r="AB9" s="13">
        <f>'Pers Admón Justicia (Hombres)'!AB9+'Pers Admón Justicia (Mujeres)'!AB9</f>
        <v>0</v>
      </c>
      <c r="AC9" s="13">
        <f t="shared" si="0"/>
        <v>45</v>
      </c>
      <c r="AD9" s="26">
        <f t="shared" si="1"/>
        <v>0.0029934144881261227</v>
      </c>
    </row>
    <row r="10" spans="1:30" s="3" customFormat="1" ht="18" customHeight="1">
      <c r="A10" s="8" t="s">
        <v>75</v>
      </c>
      <c r="B10" s="12">
        <f>'Pers Admón Justicia (Hombres)'!B10+'Pers Admón Justicia (Mujeres)'!B10</f>
        <v>44</v>
      </c>
      <c r="C10" s="12">
        <f>'Pers Admón Justicia (Hombres)'!C10+'Pers Admón Justicia (Mujeres)'!C10</f>
        <v>6</v>
      </c>
      <c r="D10" s="12">
        <f>'Pers Admón Justicia (Hombres)'!D10+'Pers Admón Justicia (Mujeres)'!D10</f>
        <v>0</v>
      </c>
      <c r="E10" s="12">
        <f>'Pers Admón Justicia (Hombres)'!E10+'Pers Admón Justicia (Mujeres)'!E10</f>
        <v>0</v>
      </c>
      <c r="F10" s="12">
        <f>'Pers Admón Justicia (Hombres)'!F10+'Pers Admón Justicia (Mujeres)'!F10</f>
        <v>0</v>
      </c>
      <c r="G10" s="12">
        <f>'Pers Admón Justicia (Hombres)'!G10+'Pers Admón Justicia (Mujeres)'!G10</f>
        <v>0</v>
      </c>
      <c r="H10" s="12">
        <f>'Pers Admón Justicia (Hombres)'!H10+'Pers Admón Justicia (Mujeres)'!H10</f>
        <v>0</v>
      </c>
      <c r="I10" s="12">
        <f>'Pers Admón Justicia (Hombres)'!I10+'Pers Admón Justicia (Mujeres)'!I10</f>
        <v>0</v>
      </c>
      <c r="J10" s="12">
        <f>'Pers Admón Justicia (Hombres)'!J10+'Pers Admón Justicia (Mujeres)'!J10</f>
        <v>0</v>
      </c>
      <c r="K10" s="12">
        <f>'Pers Admón Justicia (Hombres)'!K10+'Pers Admón Justicia (Mujeres)'!K10</f>
        <v>0</v>
      </c>
      <c r="L10" s="12">
        <f>'Pers Admón Justicia (Hombres)'!L10+'Pers Admón Justicia (Mujeres)'!L10</f>
        <v>0</v>
      </c>
      <c r="M10" s="12">
        <f>'Pers Admón Justicia (Hombres)'!M10+'Pers Admón Justicia (Mujeres)'!M10</f>
        <v>0</v>
      </c>
      <c r="N10" s="12">
        <f>'Pers Admón Justicia (Hombres)'!N10+'Pers Admón Justicia (Mujeres)'!N10</f>
        <v>0</v>
      </c>
      <c r="O10" s="12">
        <f>'Pers Admón Justicia (Hombres)'!O10+'Pers Admón Justicia (Mujeres)'!O10</f>
        <v>0</v>
      </c>
      <c r="P10" s="12">
        <f>'Pers Admón Justicia (Hombres)'!P10+'Pers Admón Justicia (Mujeres)'!P10</f>
        <v>0</v>
      </c>
      <c r="Q10" s="12">
        <f>'Pers Admón Justicia (Hombres)'!Q10+'Pers Admón Justicia (Mujeres)'!Q10</f>
        <v>0</v>
      </c>
      <c r="R10" s="12">
        <f>'Pers Admón Justicia (Hombres)'!R10+'Pers Admón Justicia (Mujeres)'!R10</f>
        <v>0</v>
      </c>
      <c r="S10" s="12">
        <f>'Pers Admón Justicia (Hombres)'!S10+'Pers Admón Justicia (Mujeres)'!S10</f>
        <v>0</v>
      </c>
      <c r="T10" s="12">
        <f>'Pers Admón Justicia (Hombres)'!T10+'Pers Admón Justicia (Mujeres)'!T10</f>
        <v>0</v>
      </c>
      <c r="U10" s="12">
        <f>'Pers Admón Justicia (Hombres)'!U10+'Pers Admón Justicia (Mujeres)'!U10</f>
        <v>0</v>
      </c>
      <c r="V10" s="12">
        <f>'Pers Admón Justicia (Hombres)'!V10+'Pers Admón Justicia (Mujeres)'!V10</f>
        <v>0</v>
      </c>
      <c r="W10" s="12">
        <f>'Pers Admón Justicia (Hombres)'!W10+'Pers Admón Justicia (Mujeres)'!W10</f>
        <v>0</v>
      </c>
      <c r="X10" s="12">
        <f>'Pers Admón Justicia (Hombres)'!X10+'Pers Admón Justicia (Mujeres)'!X10</f>
        <v>0</v>
      </c>
      <c r="Y10" s="12">
        <f>'Pers Admón Justicia (Hombres)'!Y10+'Pers Admón Justicia (Mujeres)'!Y10</f>
        <v>0</v>
      </c>
      <c r="Z10" s="12">
        <f>'Pers Admón Justicia (Hombres)'!Z10+'Pers Admón Justicia (Mujeres)'!Z10</f>
        <v>0</v>
      </c>
      <c r="AA10" s="13">
        <f>'Pers Admón Justicia (Hombres)'!AA10+'Pers Admón Justicia (Mujeres)'!AA10</f>
        <v>0</v>
      </c>
      <c r="AB10" s="13">
        <f>'Pers Admón Justicia (Hombres)'!AB10+'Pers Admón Justicia (Mujeres)'!AB10</f>
        <v>0</v>
      </c>
      <c r="AC10" s="13">
        <f t="shared" si="0"/>
        <v>50</v>
      </c>
      <c r="AD10" s="26">
        <f t="shared" si="1"/>
        <v>0.003326016097917914</v>
      </c>
    </row>
    <row r="11" spans="1:30" s="3" customFormat="1" ht="18" customHeight="1">
      <c r="A11" s="8" t="s">
        <v>76</v>
      </c>
      <c r="B11" s="12">
        <f>'Pers Admón Justicia (Hombres)'!B11+'Pers Admón Justicia (Mujeres)'!B11</f>
        <v>131</v>
      </c>
      <c r="C11" s="12">
        <f>'Pers Admón Justicia (Hombres)'!C11+'Pers Admón Justicia (Mujeres)'!C11</f>
        <v>22</v>
      </c>
      <c r="D11" s="12">
        <f>'Pers Admón Justicia (Hombres)'!D11+'Pers Admón Justicia (Mujeres)'!D11</f>
        <v>0</v>
      </c>
      <c r="E11" s="12">
        <f>'Pers Admón Justicia (Hombres)'!E11+'Pers Admón Justicia (Mujeres)'!E11</f>
        <v>0</v>
      </c>
      <c r="F11" s="12">
        <f>'Pers Admón Justicia (Hombres)'!F11+'Pers Admón Justicia (Mujeres)'!F11</f>
        <v>0</v>
      </c>
      <c r="G11" s="12">
        <f>'Pers Admón Justicia (Hombres)'!G11+'Pers Admón Justicia (Mujeres)'!G11</f>
        <v>0</v>
      </c>
      <c r="H11" s="12">
        <f>'Pers Admón Justicia (Hombres)'!H11+'Pers Admón Justicia (Mujeres)'!H11</f>
        <v>0</v>
      </c>
      <c r="I11" s="12">
        <f>'Pers Admón Justicia (Hombres)'!I11+'Pers Admón Justicia (Mujeres)'!I11</f>
        <v>0</v>
      </c>
      <c r="J11" s="12">
        <f>'Pers Admón Justicia (Hombres)'!J11+'Pers Admón Justicia (Mujeres)'!J11</f>
        <v>0</v>
      </c>
      <c r="K11" s="12">
        <f>'Pers Admón Justicia (Hombres)'!K11+'Pers Admón Justicia (Mujeres)'!K11</f>
        <v>0</v>
      </c>
      <c r="L11" s="12">
        <f>'Pers Admón Justicia (Hombres)'!L11+'Pers Admón Justicia (Mujeres)'!L11</f>
        <v>0</v>
      </c>
      <c r="M11" s="12">
        <f>'Pers Admón Justicia (Hombres)'!M11+'Pers Admón Justicia (Mujeres)'!M11</f>
        <v>0</v>
      </c>
      <c r="N11" s="12">
        <f>'Pers Admón Justicia (Hombres)'!N11+'Pers Admón Justicia (Mujeres)'!N11</f>
        <v>0</v>
      </c>
      <c r="O11" s="12">
        <f>'Pers Admón Justicia (Hombres)'!O11+'Pers Admón Justicia (Mujeres)'!O11</f>
        <v>0</v>
      </c>
      <c r="P11" s="12">
        <f>'Pers Admón Justicia (Hombres)'!P11+'Pers Admón Justicia (Mujeres)'!P11</f>
        <v>0</v>
      </c>
      <c r="Q11" s="12">
        <f>'Pers Admón Justicia (Hombres)'!Q11+'Pers Admón Justicia (Mujeres)'!Q11</f>
        <v>0</v>
      </c>
      <c r="R11" s="12">
        <f>'Pers Admón Justicia (Hombres)'!R11+'Pers Admón Justicia (Mujeres)'!R11</f>
        <v>0</v>
      </c>
      <c r="S11" s="12">
        <f>'Pers Admón Justicia (Hombres)'!S11+'Pers Admón Justicia (Mujeres)'!S11</f>
        <v>0</v>
      </c>
      <c r="T11" s="12">
        <f>'Pers Admón Justicia (Hombres)'!T11+'Pers Admón Justicia (Mujeres)'!T11</f>
        <v>0</v>
      </c>
      <c r="U11" s="12">
        <f>'Pers Admón Justicia (Hombres)'!U11+'Pers Admón Justicia (Mujeres)'!U11</f>
        <v>0</v>
      </c>
      <c r="V11" s="12">
        <f>'Pers Admón Justicia (Hombres)'!V11+'Pers Admón Justicia (Mujeres)'!V11</f>
        <v>0</v>
      </c>
      <c r="W11" s="12">
        <f>'Pers Admón Justicia (Hombres)'!W11+'Pers Admón Justicia (Mujeres)'!W11</f>
        <v>0</v>
      </c>
      <c r="X11" s="12">
        <f>'Pers Admón Justicia (Hombres)'!X11+'Pers Admón Justicia (Mujeres)'!X11</f>
        <v>0</v>
      </c>
      <c r="Y11" s="12">
        <f>'Pers Admón Justicia (Hombres)'!Y11+'Pers Admón Justicia (Mujeres)'!Y11</f>
        <v>0</v>
      </c>
      <c r="Z11" s="12">
        <f>'Pers Admón Justicia (Hombres)'!Z11+'Pers Admón Justicia (Mujeres)'!Z11</f>
        <v>0</v>
      </c>
      <c r="AA11" s="13">
        <f>'Pers Admón Justicia (Hombres)'!AA11+'Pers Admón Justicia (Mujeres)'!AA11</f>
        <v>0</v>
      </c>
      <c r="AB11" s="13">
        <f>'Pers Admón Justicia (Hombres)'!AB11+'Pers Admón Justicia (Mujeres)'!AB11</f>
        <v>0</v>
      </c>
      <c r="AC11" s="13">
        <f t="shared" si="0"/>
        <v>153</v>
      </c>
      <c r="AD11" s="26">
        <f t="shared" si="1"/>
        <v>0.010177609259628817</v>
      </c>
    </row>
    <row r="12" spans="1:30" s="3" customFormat="1" ht="18" customHeight="1">
      <c r="A12" s="8" t="s">
        <v>2</v>
      </c>
      <c r="B12" s="12">
        <f>'Pers Admón Justicia (Hombres)'!B12+'Pers Admón Justicia (Mujeres)'!B12</f>
        <v>153</v>
      </c>
      <c r="C12" s="12">
        <f>'Pers Admón Justicia (Hombres)'!C12+'Pers Admón Justicia (Mujeres)'!C12</f>
        <v>14</v>
      </c>
      <c r="D12" s="12">
        <f>'Pers Admón Justicia (Hombres)'!D12+'Pers Admón Justicia (Mujeres)'!D12</f>
        <v>0</v>
      </c>
      <c r="E12" s="12">
        <f>'Pers Admón Justicia (Hombres)'!E12+'Pers Admón Justicia (Mujeres)'!E12</f>
        <v>0</v>
      </c>
      <c r="F12" s="12">
        <f>'Pers Admón Justicia (Hombres)'!F12+'Pers Admón Justicia (Mujeres)'!F12</f>
        <v>0</v>
      </c>
      <c r="G12" s="12">
        <f>'Pers Admón Justicia (Hombres)'!G12+'Pers Admón Justicia (Mujeres)'!G12</f>
        <v>0</v>
      </c>
      <c r="H12" s="12">
        <f>'Pers Admón Justicia (Hombres)'!H12+'Pers Admón Justicia (Mujeres)'!H12</f>
        <v>1</v>
      </c>
      <c r="I12" s="12">
        <f>'Pers Admón Justicia (Hombres)'!I12+'Pers Admón Justicia (Mujeres)'!I12</f>
        <v>1</v>
      </c>
      <c r="J12" s="12">
        <f>'Pers Admón Justicia (Hombres)'!J12+'Pers Admón Justicia (Mujeres)'!J12</f>
        <v>0</v>
      </c>
      <c r="K12" s="12">
        <f>'Pers Admón Justicia (Hombres)'!K12+'Pers Admón Justicia (Mujeres)'!K12</f>
        <v>0</v>
      </c>
      <c r="L12" s="12">
        <f>'Pers Admón Justicia (Hombres)'!L12+'Pers Admón Justicia (Mujeres)'!L12</f>
        <v>5</v>
      </c>
      <c r="M12" s="12">
        <f>'Pers Admón Justicia (Hombres)'!M12+'Pers Admón Justicia (Mujeres)'!M12</f>
        <v>3</v>
      </c>
      <c r="N12" s="12">
        <f>'Pers Admón Justicia (Hombres)'!N12+'Pers Admón Justicia (Mujeres)'!N12</f>
        <v>3</v>
      </c>
      <c r="O12" s="12">
        <f>'Pers Admón Justicia (Hombres)'!O12+'Pers Admón Justicia (Mujeres)'!O12</f>
        <v>2</v>
      </c>
      <c r="P12" s="12">
        <f>'Pers Admón Justicia (Hombres)'!P12+'Pers Admón Justicia (Mujeres)'!P12</f>
        <v>0</v>
      </c>
      <c r="Q12" s="12">
        <f>'Pers Admón Justicia (Hombres)'!Q12+'Pers Admón Justicia (Mujeres)'!Q12</f>
        <v>0</v>
      </c>
      <c r="R12" s="12">
        <f>'Pers Admón Justicia (Hombres)'!R12+'Pers Admón Justicia (Mujeres)'!R12</f>
        <v>28</v>
      </c>
      <c r="S12" s="12">
        <f>'Pers Admón Justicia (Hombres)'!S12+'Pers Admón Justicia (Mujeres)'!S12</f>
        <v>7</v>
      </c>
      <c r="T12" s="12">
        <f>'Pers Admón Justicia (Hombres)'!T12+'Pers Admón Justicia (Mujeres)'!T12</f>
        <v>3</v>
      </c>
      <c r="U12" s="12">
        <f>'Pers Admón Justicia (Hombres)'!U12+'Pers Admón Justicia (Mujeres)'!U12</f>
        <v>12</v>
      </c>
      <c r="V12" s="12">
        <f>'Pers Admón Justicia (Hombres)'!V12+'Pers Admón Justicia (Mujeres)'!V12</f>
        <v>2</v>
      </c>
      <c r="W12" s="12">
        <f>'Pers Admón Justicia (Hombres)'!W12+'Pers Admón Justicia (Mujeres)'!W12</f>
        <v>1</v>
      </c>
      <c r="X12" s="12">
        <f>'Pers Admón Justicia (Hombres)'!X12+'Pers Admón Justicia (Mujeres)'!X12</f>
        <v>10</v>
      </c>
      <c r="Y12" s="12">
        <f>'Pers Admón Justicia (Hombres)'!Y12+'Pers Admón Justicia (Mujeres)'!Y12</f>
        <v>8</v>
      </c>
      <c r="Z12" s="12">
        <f>'Pers Admón Justicia (Hombres)'!Z12+'Pers Admón Justicia (Mujeres)'!Z12</f>
        <v>2</v>
      </c>
      <c r="AA12" s="13">
        <f>'Pers Admón Justicia (Hombres)'!AA12+'Pers Admón Justicia (Mujeres)'!AA12</f>
        <v>10</v>
      </c>
      <c r="AB12" s="13">
        <f>'Pers Admón Justicia (Hombres)'!AB12+'Pers Admón Justicia (Mujeres)'!AB12</f>
        <v>0</v>
      </c>
      <c r="AC12" s="13">
        <f t="shared" si="0"/>
        <v>265</v>
      </c>
      <c r="AD12" s="26">
        <f t="shared" si="1"/>
        <v>0.017627885318964944</v>
      </c>
    </row>
    <row r="13" spans="1:30" s="3" customFormat="1" ht="18" customHeight="1">
      <c r="A13" s="9" t="s">
        <v>77</v>
      </c>
      <c r="B13" s="11">
        <f>'Pers Admón Justicia (Hombres)'!B13+'Pers Admón Justicia (Mujeres)'!B13</f>
        <v>99</v>
      </c>
      <c r="C13" s="11">
        <f>'Pers Admón Justicia (Hombres)'!C13+'Pers Admón Justicia (Mujeres)'!C13</f>
        <v>16</v>
      </c>
      <c r="D13" s="11">
        <f>'Pers Admón Justicia (Hombres)'!D13+'Pers Admón Justicia (Mujeres)'!D13</f>
        <v>0</v>
      </c>
      <c r="E13" s="11">
        <f>'Pers Admón Justicia (Hombres)'!E13+'Pers Admón Justicia (Mujeres)'!E13</f>
        <v>0</v>
      </c>
      <c r="F13" s="11">
        <f>'Pers Admón Justicia (Hombres)'!F13+'Pers Admón Justicia (Mujeres)'!F13</f>
        <v>0</v>
      </c>
      <c r="G13" s="11">
        <f>'Pers Admón Justicia (Hombres)'!G13+'Pers Admón Justicia (Mujeres)'!G13</f>
        <v>0</v>
      </c>
      <c r="H13" s="11">
        <f>'Pers Admón Justicia (Hombres)'!H13+'Pers Admón Justicia (Mujeres)'!H13</f>
        <v>0</v>
      </c>
      <c r="I13" s="11">
        <f>'Pers Admón Justicia (Hombres)'!I13+'Pers Admón Justicia (Mujeres)'!I13</f>
        <v>0</v>
      </c>
      <c r="J13" s="11">
        <f>'Pers Admón Justicia (Hombres)'!J13+'Pers Admón Justicia (Mujeres)'!J13</f>
        <v>0</v>
      </c>
      <c r="K13" s="11">
        <f>'Pers Admón Justicia (Hombres)'!K13+'Pers Admón Justicia (Mujeres)'!K13</f>
        <v>0</v>
      </c>
      <c r="L13" s="11">
        <f>'Pers Admón Justicia (Hombres)'!L13+'Pers Admón Justicia (Mujeres)'!L13</f>
        <v>0</v>
      </c>
      <c r="M13" s="11">
        <f>'Pers Admón Justicia (Hombres)'!M13+'Pers Admón Justicia (Mujeres)'!M13</f>
        <v>0</v>
      </c>
      <c r="N13" s="11">
        <f>'Pers Admón Justicia (Hombres)'!N13+'Pers Admón Justicia (Mujeres)'!N13</f>
        <v>0</v>
      </c>
      <c r="O13" s="11">
        <f>'Pers Admón Justicia (Hombres)'!O13+'Pers Admón Justicia (Mujeres)'!O13</f>
        <v>0</v>
      </c>
      <c r="P13" s="11">
        <f>'Pers Admón Justicia (Hombres)'!P13+'Pers Admón Justicia (Mujeres)'!P13</f>
        <v>0</v>
      </c>
      <c r="Q13" s="11">
        <f>'Pers Admón Justicia (Hombres)'!Q13+'Pers Admón Justicia (Mujeres)'!Q13</f>
        <v>0</v>
      </c>
      <c r="R13" s="11">
        <f>'Pers Admón Justicia (Hombres)'!R13+'Pers Admón Justicia (Mujeres)'!R13</f>
        <v>0</v>
      </c>
      <c r="S13" s="11">
        <f>'Pers Admón Justicia (Hombres)'!S13+'Pers Admón Justicia (Mujeres)'!S13</f>
        <v>0</v>
      </c>
      <c r="T13" s="11">
        <f>'Pers Admón Justicia (Hombres)'!T13+'Pers Admón Justicia (Mujeres)'!T13</f>
        <v>0</v>
      </c>
      <c r="U13" s="11">
        <f>'Pers Admón Justicia (Hombres)'!U13+'Pers Admón Justicia (Mujeres)'!U13</f>
        <v>0</v>
      </c>
      <c r="V13" s="11">
        <f>'Pers Admón Justicia (Hombres)'!V13+'Pers Admón Justicia (Mujeres)'!V13</f>
        <v>0</v>
      </c>
      <c r="W13" s="11">
        <f>'Pers Admón Justicia (Hombres)'!W13+'Pers Admón Justicia (Mujeres)'!W13</f>
        <v>0</v>
      </c>
      <c r="X13" s="11">
        <f>'Pers Admón Justicia (Hombres)'!X13+'Pers Admón Justicia (Mujeres)'!X13</f>
        <v>0</v>
      </c>
      <c r="Y13" s="11">
        <f>'Pers Admón Justicia (Hombres)'!Y13+'Pers Admón Justicia (Mujeres)'!Y13</f>
        <v>0</v>
      </c>
      <c r="Z13" s="11">
        <f>'Pers Admón Justicia (Hombres)'!Z13+'Pers Admón Justicia (Mujeres)'!Z13</f>
        <v>0</v>
      </c>
      <c r="AA13" s="11">
        <f>'Pers Admón Justicia (Hombres)'!AA13+'Pers Admón Justicia (Mujeres)'!AA13</f>
        <v>0</v>
      </c>
      <c r="AB13" s="11">
        <f>'Pers Admón Justicia (Hombres)'!AB13+'Pers Admón Justicia (Mujeres)'!AB13</f>
        <v>0</v>
      </c>
      <c r="AC13" s="11">
        <f>SUM(AC14:AC16)</f>
        <v>115</v>
      </c>
      <c r="AD13" s="25">
        <f t="shared" si="1"/>
        <v>0.007649837025211202</v>
      </c>
    </row>
    <row r="14" spans="1:30" s="3" customFormat="1" ht="18" customHeight="1">
      <c r="A14" s="8" t="s">
        <v>3</v>
      </c>
      <c r="B14" s="12">
        <f>'Pers Admón Justicia (Hombres)'!B14+'Pers Admón Justicia (Mujeres)'!B14</f>
        <v>11</v>
      </c>
      <c r="C14" s="12">
        <f>'Pers Admón Justicia (Hombres)'!C14+'Pers Admón Justicia (Mujeres)'!C14</f>
        <v>8</v>
      </c>
      <c r="D14" s="12">
        <f>'Pers Admón Justicia (Hombres)'!D14+'Pers Admón Justicia (Mujeres)'!D14</f>
        <v>0</v>
      </c>
      <c r="E14" s="12">
        <f>'Pers Admón Justicia (Hombres)'!E14+'Pers Admón Justicia (Mujeres)'!E14</f>
        <v>0</v>
      </c>
      <c r="F14" s="12">
        <f>'Pers Admón Justicia (Hombres)'!F14+'Pers Admón Justicia (Mujeres)'!F14</f>
        <v>0</v>
      </c>
      <c r="G14" s="12">
        <f>'Pers Admón Justicia (Hombres)'!G14+'Pers Admón Justicia (Mujeres)'!G14</f>
        <v>0</v>
      </c>
      <c r="H14" s="12">
        <f>'Pers Admón Justicia (Hombres)'!H14+'Pers Admón Justicia (Mujeres)'!H14</f>
        <v>0</v>
      </c>
      <c r="I14" s="12">
        <f>'Pers Admón Justicia (Hombres)'!I14+'Pers Admón Justicia (Mujeres)'!I14</f>
        <v>0</v>
      </c>
      <c r="J14" s="12">
        <f>'Pers Admón Justicia (Hombres)'!J14+'Pers Admón Justicia (Mujeres)'!J14</f>
        <v>0</v>
      </c>
      <c r="K14" s="12">
        <f>'Pers Admón Justicia (Hombres)'!K14+'Pers Admón Justicia (Mujeres)'!K14</f>
        <v>0</v>
      </c>
      <c r="L14" s="12">
        <f>'Pers Admón Justicia (Hombres)'!L14+'Pers Admón Justicia (Mujeres)'!L14</f>
        <v>0</v>
      </c>
      <c r="M14" s="12">
        <f>'Pers Admón Justicia (Hombres)'!M14+'Pers Admón Justicia (Mujeres)'!M14</f>
        <v>0</v>
      </c>
      <c r="N14" s="12">
        <f>'Pers Admón Justicia (Hombres)'!N14+'Pers Admón Justicia (Mujeres)'!N14</f>
        <v>0</v>
      </c>
      <c r="O14" s="12">
        <f>'Pers Admón Justicia (Hombres)'!O14+'Pers Admón Justicia (Mujeres)'!O14</f>
        <v>0</v>
      </c>
      <c r="P14" s="12">
        <f>'Pers Admón Justicia (Hombres)'!P14+'Pers Admón Justicia (Mujeres)'!P14</f>
        <v>0</v>
      </c>
      <c r="Q14" s="12">
        <f>'Pers Admón Justicia (Hombres)'!Q14+'Pers Admón Justicia (Mujeres)'!Q14</f>
        <v>0</v>
      </c>
      <c r="R14" s="12">
        <f>'Pers Admón Justicia (Hombres)'!R14+'Pers Admón Justicia (Mujeres)'!R14</f>
        <v>0</v>
      </c>
      <c r="S14" s="12">
        <f>'Pers Admón Justicia (Hombres)'!S14+'Pers Admón Justicia (Mujeres)'!S14</f>
        <v>0</v>
      </c>
      <c r="T14" s="12">
        <f>'Pers Admón Justicia (Hombres)'!T14+'Pers Admón Justicia (Mujeres)'!T14</f>
        <v>0</v>
      </c>
      <c r="U14" s="12">
        <f>'Pers Admón Justicia (Hombres)'!U14+'Pers Admón Justicia (Mujeres)'!U14</f>
        <v>0</v>
      </c>
      <c r="V14" s="12">
        <f>'Pers Admón Justicia (Hombres)'!V14+'Pers Admón Justicia (Mujeres)'!V14</f>
        <v>0</v>
      </c>
      <c r="W14" s="12">
        <f>'Pers Admón Justicia (Hombres)'!W14+'Pers Admón Justicia (Mujeres)'!W14</f>
        <v>0</v>
      </c>
      <c r="X14" s="12">
        <f>'Pers Admón Justicia (Hombres)'!X14+'Pers Admón Justicia (Mujeres)'!X14</f>
        <v>0</v>
      </c>
      <c r="Y14" s="12">
        <f>'Pers Admón Justicia (Hombres)'!Y14+'Pers Admón Justicia (Mujeres)'!Y14</f>
        <v>0</v>
      </c>
      <c r="Z14" s="12">
        <f>'Pers Admón Justicia (Hombres)'!Z14+'Pers Admón Justicia (Mujeres)'!Z14</f>
        <v>0</v>
      </c>
      <c r="AA14" s="13">
        <f>'Pers Admón Justicia (Hombres)'!AA14+'Pers Admón Justicia (Mujeres)'!AA14</f>
        <v>0</v>
      </c>
      <c r="AB14" s="13">
        <f>'Pers Admón Justicia (Hombres)'!AB14+'Pers Admón Justicia (Mujeres)'!AB14</f>
        <v>0</v>
      </c>
      <c r="AC14" s="13">
        <f>SUM(B14:AB14)</f>
        <v>19</v>
      </c>
      <c r="AD14" s="26">
        <f t="shared" si="1"/>
        <v>0.0012638861172088072</v>
      </c>
    </row>
    <row r="15" spans="1:30" s="3" customFormat="1" ht="18" customHeight="1">
      <c r="A15" s="8" t="s">
        <v>4</v>
      </c>
      <c r="B15" s="12">
        <f>'Pers Admón Justicia (Hombres)'!B15+'Pers Admón Justicia (Mujeres)'!B15</f>
        <v>9</v>
      </c>
      <c r="C15" s="12">
        <f>'Pers Admón Justicia (Hombres)'!C15+'Pers Admón Justicia (Mujeres)'!C15</f>
        <v>3</v>
      </c>
      <c r="D15" s="12">
        <f>'Pers Admón Justicia (Hombres)'!D15+'Pers Admón Justicia (Mujeres)'!D15</f>
        <v>0</v>
      </c>
      <c r="E15" s="12">
        <f>'Pers Admón Justicia (Hombres)'!E15+'Pers Admón Justicia (Mujeres)'!E15</f>
        <v>0</v>
      </c>
      <c r="F15" s="12">
        <f>'Pers Admón Justicia (Hombres)'!F15+'Pers Admón Justicia (Mujeres)'!F15</f>
        <v>0</v>
      </c>
      <c r="G15" s="12">
        <f>'Pers Admón Justicia (Hombres)'!G15+'Pers Admón Justicia (Mujeres)'!G15</f>
        <v>0</v>
      </c>
      <c r="H15" s="12">
        <f>'Pers Admón Justicia (Hombres)'!H15+'Pers Admón Justicia (Mujeres)'!H15</f>
        <v>0</v>
      </c>
      <c r="I15" s="12">
        <f>'Pers Admón Justicia (Hombres)'!I15+'Pers Admón Justicia (Mujeres)'!I15</f>
        <v>0</v>
      </c>
      <c r="J15" s="12">
        <f>'Pers Admón Justicia (Hombres)'!J15+'Pers Admón Justicia (Mujeres)'!J15</f>
        <v>0</v>
      </c>
      <c r="K15" s="12">
        <f>'Pers Admón Justicia (Hombres)'!K15+'Pers Admón Justicia (Mujeres)'!K15</f>
        <v>0</v>
      </c>
      <c r="L15" s="12">
        <f>'Pers Admón Justicia (Hombres)'!L15+'Pers Admón Justicia (Mujeres)'!L15</f>
        <v>0</v>
      </c>
      <c r="M15" s="12">
        <f>'Pers Admón Justicia (Hombres)'!M15+'Pers Admón Justicia (Mujeres)'!M15</f>
        <v>0</v>
      </c>
      <c r="N15" s="12">
        <f>'Pers Admón Justicia (Hombres)'!N15+'Pers Admón Justicia (Mujeres)'!N15</f>
        <v>0</v>
      </c>
      <c r="O15" s="12">
        <f>'Pers Admón Justicia (Hombres)'!O15+'Pers Admón Justicia (Mujeres)'!O15</f>
        <v>0</v>
      </c>
      <c r="P15" s="12">
        <f>'Pers Admón Justicia (Hombres)'!P15+'Pers Admón Justicia (Mujeres)'!P15</f>
        <v>0</v>
      </c>
      <c r="Q15" s="12">
        <f>'Pers Admón Justicia (Hombres)'!Q15+'Pers Admón Justicia (Mujeres)'!Q15</f>
        <v>0</v>
      </c>
      <c r="R15" s="12">
        <f>'Pers Admón Justicia (Hombres)'!R15+'Pers Admón Justicia (Mujeres)'!R15</f>
        <v>0</v>
      </c>
      <c r="S15" s="12">
        <f>'Pers Admón Justicia (Hombres)'!S15+'Pers Admón Justicia (Mujeres)'!S15</f>
        <v>0</v>
      </c>
      <c r="T15" s="12">
        <f>'Pers Admón Justicia (Hombres)'!T15+'Pers Admón Justicia (Mujeres)'!T15</f>
        <v>0</v>
      </c>
      <c r="U15" s="12">
        <f>'Pers Admón Justicia (Hombres)'!U15+'Pers Admón Justicia (Mujeres)'!U15</f>
        <v>0</v>
      </c>
      <c r="V15" s="12">
        <f>'Pers Admón Justicia (Hombres)'!V15+'Pers Admón Justicia (Mujeres)'!V15</f>
        <v>0</v>
      </c>
      <c r="W15" s="12">
        <f>'Pers Admón Justicia (Hombres)'!W15+'Pers Admón Justicia (Mujeres)'!W15</f>
        <v>0</v>
      </c>
      <c r="X15" s="12">
        <f>'Pers Admón Justicia (Hombres)'!X15+'Pers Admón Justicia (Mujeres)'!X15</f>
        <v>0</v>
      </c>
      <c r="Y15" s="12">
        <f>'Pers Admón Justicia (Hombres)'!Y15+'Pers Admón Justicia (Mujeres)'!Y15</f>
        <v>0</v>
      </c>
      <c r="Z15" s="12">
        <f>'Pers Admón Justicia (Hombres)'!Z15+'Pers Admón Justicia (Mujeres)'!Z15</f>
        <v>0</v>
      </c>
      <c r="AA15" s="13">
        <f>'Pers Admón Justicia (Hombres)'!AA15+'Pers Admón Justicia (Mujeres)'!AA15</f>
        <v>0</v>
      </c>
      <c r="AB15" s="13">
        <f>'Pers Admón Justicia (Hombres)'!AB15+'Pers Admón Justicia (Mujeres)'!AB15</f>
        <v>0</v>
      </c>
      <c r="AC15" s="13">
        <f>SUM(B15:AB15)</f>
        <v>12</v>
      </c>
      <c r="AD15" s="26">
        <f t="shared" si="1"/>
        <v>0.0007982438635002994</v>
      </c>
    </row>
    <row r="16" spans="1:30" s="3" customFormat="1" ht="18" customHeight="1">
      <c r="A16" s="8" t="s">
        <v>5</v>
      </c>
      <c r="B16" s="12">
        <f>'Pers Admón Justicia (Hombres)'!B16+'Pers Admón Justicia (Mujeres)'!B16</f>
        <v>79</v>
      </c>
      <c r="C16" s="12">
        <f>'Pers Admón Justicia (Hombres)'!C16+'Pers Admón Justicia (Mujeres)'!C16</f>
        <v>5</v>
      </c>
      <c r="D16" s="12">
        <f>'Pers Admón Justicia (Hombres)'!D16+'Pers Admón Justicia (Mujeres)'!D16</f>
        <v>0</v>
      </c>
      <c r="E16" s="12">
        <f>'Pers Admón Justicia (Hombres)'!E16+'Pers Admón Justicia (Mujeres)'!E16</f>
        <v>0</v>
      </c>
      <c r="F16" s="12">
        <f>'Pers Admón Justicia (Hombres)'!F16+'Pers Admón Justicia (Mujeres)'!F16</f>
        <v>0</v>
      </c>
      <c r="G16" s="12">
        <f>'Pers Admón Justicia (Hombres)'!G16+'Pers Admón Justicia (Mujeres)'!G16</f>
        <v>0</v>
      </c>
      <c r="H16" s="12">
        <f>'Pers Admón Justicia (Hombres)'!H16+'Pers Admón Justicia (Mujeres)'!H16</f>
        <v>0</v>
      </c>
      <c r="I16" s="12">
        <f>'Pers Admón Justicia (Hombres)'!I16+'Pers Admón Justicia (Mujeres)'!I16</f>
        <v>0</v>
      </c>
      <c r="J16" s="12">
        <f>'Pers Admón Justicia (Hombres)'!J16+'Pers Admón Justicia (Mujeres)'!J16</f>
        <v>0</v>
      </c>
      <c r="K16" s="12">
        <f>'Pers Admón Justicia (Hombres)'!K16+'Pers Admón Justicia (Mujeres)'!K16</f>
        <v>0</v>
      </c>
      <c r="L16" s="12">
        <f>'Pers Admón Justicia (Hombres)'!L16+'Pers Admón Justicia (Mujeres)'!L16</f>
        <v>0</v>
      </c>
      <c r="M16" s="12">
        <f>'Pers Admón Justicia (Hombres)'!M16+'Pers Admón Justicia (Mujeres)'!M16</f>
        <v>0</v>
      </c>
      <c r="N16" s="12">
        <f>'Pers Admón Justicia (Hombres)'!N16+'Pers Admón Justicia (Mujeres)'!N16</f>
        <v>0</v>
      </c>
      <c r="O16" s="12">
        <f>'Pers Admón Justicia (Hombres)'!O16+'Pers Admón Justicia (Mujeres)'!O16</f>
        <v>0</v>
      </c>
      <c r="P16" s="12">
        <f>'Pers Admón Justicia (Hombres)'!P16+'Pers Admón Justicia (Mujeres)'!P16</f>
        <v>0</v>
      </c>
      <c r="Q16" s="12">
        <f>'Pers Admón Justicia (Hombres)'!Q16+'Pers Admón Justicia (Mujeres)'!Q16</f>
        <v>0</v>
      </c>
      <c r="R16" s="12">
        <f>'Pers Admón Justicia (Hombres)'!R16+'Pers Admón Justicia (Mujeres)'!R16</f>
        <v>0</v>
      </c>
      <c r="S16" s="12">
        <f>'Pers Admón Justicia (Hombres)'!S16+'Pers Admón Justicia (Mujeres)'!S16</f>
        <v>0</v>
      </c>
      <c r="T16" s="12">
        <f>'Pers Admón Justicia (Hombres)'!T16+'Pers Admón Justicia (Mujeres)'!T16</f>
        <v>0</v>
      </c>
      <c r="U16" s="12">
        <f>'Pers Admón Justicia (Hombres)'!U16+'Pers Admón Justicia (Mujeres)'!U16</f>
        <v>0</v>
      </c>
      <c r="V16" s="12">
        <f>'Pers Admón Justicia (Hombres)'!V16+'Pers Admón Justicia (Mujeres)'!V16</f>
        <v>0</v>
      </c>
      <c r="W16" s="12">
        <f>'Pers Admón Justicia (Hombres)'!W16+'Pers Admón Justicia (Mujeres)'!W16</f>
        <v>0</v>
      </c>
      <c r="X16" s="12">
        <f>'Pers Admón Justicia (Hombres)'!X16+'Pers Admón Justicia (Mujeres)'!X16</f>
        <v>0</v>
      </c>
      <c r="Y16" s="12">
        <f>'Pers Admón Justicia (Hombres)'!Y16+'Pers Admón Justicia (Mujeres)'!Y16</f>
        <v>0</v>
      </c>
      <c r="Z16" s="12">
        <f>'Pers Admón Justicia (Hombres)'!Z16+'Pers Admón Justicia (Mujeres)'!Z16</f>
        <v>0</v>
      </c>
      <c r="AA16" s="13">
        <f>'Pers Admón Justicia (Hombres)'!AA16+'Pers Admón Justicia (Mujeres)'!AA16</f>
        <v>0</v>
      </c>
      <c r="AB16" s="13">
        <f>'Pers Admón Justicia (Hombres)'!AB16+'Pers Admón Justicia (Mujeres)'!AB16</f>
        <v>0</v>
      </c>
      <c r="AC16" s="13">
        <f>SUM(B16:AB16)</f>
        <v>84</v>
      </c>
      <c r="AD16" s="26">
        <f t="shared" si="1"/>
        <v>0.0055877070445020955</v>
      </c>
    </row>
    <row r="17" spans="1:30" s="3" customFormat="1" ht="18" customHeight="1">
      <c r="A17" s="9" t="s">
        <v>57</v>
      </c>
      <c r="B17" s="11">
        <f>'Pers Admón Justicia (Hombres)'!B17+'Pers Admón Justicia (Mujeres)'!B17</f>
        <v>30</v>
      </c>
      <c r="C17" s="11">
        <f>'Pers Admón Justicia (Hombres)'!C17+'Pers Admón Justicia (Mujeres)'!C17</f>
        <v>6</v>
      </c>
      <c r="D17" s="11">
        <f>'Pers Admón Justicia (Hombres)'!D17+'Pers Admón Justicia (Mujeres)'!D17</f>
        <v>0</v>
      </c>
      <c r="E17" s="11">
        <f>'Pers Admón Justicia (Hombres)'!E17+'Pers Admón Justicia (Mujeres)'!E17</f>
        <v>0</v>
      </c>
      <c r="F17" s="11">
        <f>'Pers Admón Justicia (Hombres)'!F17+'Pers Admón Justicia (Mujeres)'!F17</f>
        <v>0</v>
      </c>
      <c r="G17" s="11">
        <f>'Pers Admón Justicia (Hombres)'!G17+'Pers Admón Justicia (Mujeres)'!G17</f>
        <v>0</v>
      </c>
      <c r="H17" s="11">
        <f>'Pers Admón Justicia (Hombres)'!H17+'Pers Admón Justicia (Mujeres)'!H17</f>
        <v>0</v>
      </c>
      <c r="I17" s="11">
        <f>'Pers Admón Justicia (Hombres)'!I17+'Pers Admón Justicia (Mujeres)'!I17</f>
        <v>0</v>
      </c>
      <c r="J17" s="11">
        <f>'Pers Admón Justicia (Hombres)'!J17+'Pers Admón Justicia (Mujeres)'!J17</f>
        <v>0</v>
      </c>
      <c r="K17" s="11">
        <f>'Pers Admón Justicia (Hombres)'!K17+'Pers Admón Justicia (Mujeres)'!K17</f>
        <v>0</v>
      </c>
      <c r="L17" s="11">
        <f>'Pers Admón Justicia (Hombres)'!L17+'Pers Admón Justicia (Mujeres)'!L17</f>
        <v>0</v>
      </c>
      <c r="M17" s="11">
        <f>'Pers Admón Justicia (Hombres)'!M17+'Pers Admón Justicia (Mujeres)'!M17</f>
        <v>0</v>
      </c>
      <c r="N17" s="11">
        <f>'Pers Admón Justicia (Hombres)'!N17+'Pers Admón Justicia (Mujeres)'!N17</f>
        <v>0</v>
      </c>
      <c r="O17" s="11">
        <f>'Pers Admón Justicia (Hombres)'!O17+'Pers Admón Justicia (Mujeres)'!O17</f>
        <v>0</v>
      </c>
      <c r="P17" s="11">
        <f>'Pers Admón Justicia (Hombres)'!P17+'Pers Admón Justicia (Mujeres)'!P17</f>
        <v>0</v>
      </c>
      <c r="Q17" s="11">
        <f>'Pers Admón Justicia (Hombres)'!Q17+'Pers Admón Justicia (Mujeres)'!Q17</f>
        <v>0</v>
      </c>
      <c r="R17" s="11">
        <f>'Pers Admón Justicia (Hombres)'!R17+'Pers Admón Justicia (Mujeres)'!R17</f>
        <v>0</v>
      </c>
      <c r="S17" s="11">
        <f>'Pers Admón Justicia (Hombres)'!S17+'Pers Admón Justicia (Mujeres)'!S17</f>
        <v>0</v>
      </c>
      <c r="T17" s="11">
        <f>'Pers Admón Justicia (Hombres)'!T17+'Pers Admón Justicia (Mujeres)'!T17</f>
        <v>0</v>
      </c>
      <c r="U17" s="11">
        <f>'Pers Admón Justicia (Hombres)'!U17+'Pers Admón Justicia (Mujeres)'!U17</f>
        <v>0</v>
      </c>
      <c r="V17" s="11">
        <f>'Pers Admón Justicia (Hombres)'!V17+'Pers Admón Justicia (Mujeres)'!V17</f>
        <v>0</v>
      </c>
      <c r="W17" s="11">
        <f>'Pers Admón Justicia (Hombres)'!W17+'Pers Admón Justicia (Mujeres)'!W17</f>
        <v>0</v>
      </c>
      <c r="X17" s="11">
        <f>'Pers Admón Justicia (Hombres)'!X17+'Pers Admón Justicia (Mujeres)'!X17</f>
        <v>0</v>
      </c>
      <c r="Y17" s="11">
        <f>'Pers Admón Justicia (Hombres)'!Y17+'Pers Admón Justicia (Mujeres)'!Y17</f>
        <v>0</v>
      </c>
      <c r="Z17" s="11">
        <f>'Pers Admón Justicia (Hombres)'!Z17+'Pers Admón Justicia (Mujeres)'!Z17</f>
        <v>0</v>
      </c>
      <c r="AA17" s="11">
        <f>'Pers Admón Justicia (Hombres)'!AA17+'Pers Admón Justicia (Mujeres)'!AA17</f>
        <v>0</v>
      </c>
      <c r="AB17" s="11">
        <f>'Pers Admón Justicia (Hombres)'!AB17+'Pers Admón Justicia (Mujeres)'!AB17</f>
        <v>0</v>
      </c>
      <c r="AC17" s="11">
        <f>SUM(AC18)</f>
        <v>36</v>
      </c>
      <c r="AD17" s="25">
        <f t="shared" si="1"/>
        <v>0.002394731590500898</v>
      </c>
    </row>
    <row r="18" spans="1:30" s="3" customFormat="1" ht="18" customHeight="1">
      <c r="A18" s="8" t="s">
        <v>6</v>
      </c>
      <c r="B18" s="12">
        <f>'Pers Admón Justicia (Hombres)'!B18+'Pers Admón Justicia (Mujeres)'!B18</f>
        <v>30</v>
      </c>
      <c r="C18" s="12">
        <f>'Pers Admón Justicia (Hombres)'!C18+'Pers Admón Justicia (Mujeres)'!C18</f>
        <v>6</v>
      </c>
      <c r="D18" s="12">
        <f>'Pers Admón Justicia (Hombres)'!D18+'Pers Admón Justicia (Mujeres)'!D18</f>
        <v>0</v>
      </c>
      <c r="E18" s="12">
        <f>'Pers Admón Justicia (Hombres)'!E18+'Pers Admón Justicia (Mujeres)'!E18</f>
        <v>0</v>
      </c>
      <c r="F18" s="12">
        <f>'Pers Admón Justicia (Hombres)'!F18+'Pers Admón Justicia (Mujeres)'!F18</f>
        <v>0</v>
      </c>
      <c r="G18" s="12">
        <f>'Pers Admón Justicia (Hombres)'!G18+'Pers Admón Justicia (Mujeres)'!G18</f>
        <v>0</v>
      </c>
      <c r="H18" s="12">
        <f>'Pers Admón Justicia (Hombres)'!H18+'Pers Admón Justicia (Mujeres)'!H18</f>
        <v>0</v>
      </c>
      <c r="I18" s="12">
        <f>'Pers Admón Justicia (Hombres)'!I18+'Pers Admón Justicia (Mujeres)'!I18</f>
        <v>0</v>
      </c>
      <c r="J18" s="12">
        <f>'Pers Admón Justicia (Hombres)'!J18+'Pers Admón Justicia (Mujeres)'!J18</f>
        <v>0</v>
      </c>
      <c r="K18" s="12">
        <f>'Pers Admón Justicia (Hombres)'!K18+'Pers Admón Justicia (Mujeres)'!K18</f>
        <v>0</v>
      </c>
      <c r="L18" s="12">
        <f>'Pers Admón Justicia (Hombres)'!L18+'Pers Admón Justicia (Mujeres)'!L18</f>
        <v>0</v>
      </c>
      <c r="M18" s="12">
        <f>'Pers Admón Justicia (Hombres)'!M18+'Pers Admón Justicia (Mujeres)'!M18</f>
        <v>0</v>
      </c>
      <c r="N18" s="12">
        <f>'Pers Admón Justicia (Hombres)'!N18+'Pers Admón Justicia (Mujeres)'!N18</f>
        <v>0</v>
      </c>
      <c r="O18" s="12">
        <f>'Pers Admón Justicia (Hombres)'!O18+'Pers Admón Justicia (Mujeres)'!O18</f>
        <v>0</v>
      </c>
      <c r="P18" s="12">
        <f>'Pers Admón Justicia (Hombres)'!P18+'Pers Admón Justicia (Mujeres)'!P18</f>
        <v>0</v>
      </c>
      <c r="Q18" s="12">
        <f>'Pers Admón Justicia (Hombres)'!Q18+'Pers Admón Justicia (Mujeres)'!Q18</f>
        <v>0</v>
      </c>
      <c r="R18" s="12">
        <f>'Pers Admón Justicia (Hombres)'!R18+'Pers Admón Justicia (Mujeres)'!R18</f>
        <v>0</v>
      </c>
      <c r="S18" s="12">
        <f>'Pers Admón Justicia (Hombres)'!S18+'Pers Admón Justicia (Mujeres)'!S18</f>
        <v>0</v>
      </c>
      <c r="T18" s="12">
        <f>'Pers Admón Justicia (Hombres)'!T18+'Pers Admón Justicia (Mujeres)'!T18</f>
        <v>0</v>
      </c>
      <c r="U18" s="12">
        <f>'Pers Admón Justicia (Hombres)'!U18+'Pers Admón Justicia (Mujeres)'!U18</f>
        <v>0</v>
      </c>
      <c r="V18" s="12">
        <f>'Pers Admón Justicia (Hombres)'!V18+'Pers Admón Justicia (Mujeres)'!V18</f>
        <v>0</v>
      </c>
      <c r="W18" s="12">
        <f>'Pers Admón Justicia (Hombres)'!W18+'Pers Admón Justicia (Mujeres)'!W18</f>
        <v>0</v>
      </c>
      <c r="X18" s="12">
        <f>'Pers Admón Justicia (Hombres)'!X18+'Pers Admón Justicia (Mujeres)'!X18</f>
        <v>0</v>
      </c>
      <c r="Y18" s="12">
        <f>'Pers Admón Justicia (Hombres)'!Y18+'Pers Admón Justicia (Mujeres)'!Y18</f>
        <v>0</v>
      </c>
      <c r="Z18" s="12">
        <f>'Pers Admón Justicia (Hombres)'!Z18+'Pers Admón Justicia (Mujeres)'!Z18</f>
        <v>0</v>
      </c>
      <c r="AA18" s="13">
        <f>'Pers Admón Justicia (Hombres)'!AA18+'Pers Admón Justicia (Mujeres)'!AA18</f>
        <v>0</v>
      </c>
      <c r="AB18" s="13">
        <f>'Pers Admón Justicia (Hombres)'!AB18+'Pers Admón Justicia (Mujeres)'!AB18</f>
        <v>0</v>
      </c>
      <c r="AC18" s="13">
        <f>SUM(B18:AB18)</f>
        <v>36</v>
      </c>
      <c r="AD18" s="26">
        <f t="shared" si="1"/>
        <v>0.002394731590500898</v>
      </c>
    </row>
    <row r="19" spans="1:30" s="3" customFormat="1" ht="18" customHeight="1">
      <c r="A19" s="9" t="s">
        <v>58</v>
      </c>
      <c r="B19" s="11">
        <f>'Pers Admón Justicia (Hombres)'!B19+'Pers Admón Justicia (Mujeres)'!B19</f>
        <v>353</v>
      </c>
      <c r="C19" s="11">
        <f>'Pers Admón Justicia (Hombres)'!C19+'Pers Admón Justicia (Mujeres)'!C19</f>
        <v>70</v>
      </c>
      <c r="D19" s="11">
        <f>'Pers Admón Justicia (Hombres)'!D19+'Pers Admón Justicia (Mujeres)'!D19</f>
        <v>0</v>
      </c>
      <c r="E19" s="11">
        <f>'Pers Admón Justicia (Hombres)'!E19+'Pers Admón Justicia (Mujeres)'!E19</f>
        <v>0</v>
      </c>
      <c r="F19" s="11">
        <f>'Pers Admón Justicia (Hombres)'!F19+'Pers Admón Justicia (Mujeres)'!F19</f>
        <v>10</v>
      </c>
      <c r="G19" s="11">
        <f>'Pers Admón Justicia (Hombres)'!G19+'Pers Admón Justicia (Mujeres)'!G19</f>
        <v>0</v>
      </c>
      <c r="H19" s="11">
        <f>'Pers Admón Justicia (Hombres)'!H19+'Pers Admón Justicia (Mujeres)'!H19</f>
        <v>2</v>
      </c>
      <c r="I19" s="11">
        <f>'Pers Admón Justicia (Hombres)'!I19+'Pers Admón Justicia (Mujeres)'!I19</f>
        <v>2</v>
      </c>
      <c r="J19" s="11">
        <f>'Pers Admón Justicia (Hombres)'!J19+'Pers Admón Justicia (Mujeres)'!J19</f>
        <v>0</v>
      </c>
      <c r="K19" s="11">
        <f>'Pers Admón Justicia (Hombres)'!K19+'Pers Admón Justicia (Mujeres)'!K19</f>
        <v>3</v>
      </c>
      <c r="L19" s="11">
        <f>'Pers Admón Justicia (Hombres)'!L19+'Pers Admón Justicia (Mujeres)'!L19</f>
        <v>7</v>
      </c>
      <c r="M19" s="11">
        <f>'Pers Admón Justicia (Hombres)'!M19+'Pers Admón Justicia (Mujeres)'!M19</f>
        <v>3</v>
      </c>
      <c r="N19" s="11">
        <f>'Pers Admón Justicia (Hombres)'!N19+'Pers Admón Justicia (Mujeres)'!N19</f>
        <v>10</v>
      </c>
      <c r="O19" s="11">
        <f>'Pers Admón Justicia (Hombres)'!O19+'Pers Admón Justicia (Mujeres)'!O19</f>
        <v>5</v>
      </c>
      <c r="P19" s="11">
        <f>'Pers Admón Justicia (Hombres)'!P19+'Pers Admón Justicia (Mujeres)'!P19</f>
        <v>0</v>
      </c>
      <c r="Q19" s="11">
        <f>'Pers Admón Justicia (Hombres)'!Q19+'Pers Admón Justicia (Mujeres)'!Q19</f>
        <v>1</v>
      </c>
      <c r="R19" s="11">
        <f>'Pers Admón Justicia (Hombres)'!R19+'Pers Admón Justicia (Mujeres)'!R19</f>
        <v>70</v>
      </c>
      <c r="S19" s="11">
        <f>'Pers Admón Justicia (Hombres)'!S19+'Pers Admón Justicia (Mujeres)'!S19</f>
        <v>6</v>
      </c>
      <c r="T19" s="11">
        <f>'Pers Admón Justicia (Hombres)'!T19+'Pers Admón Justicia (Mujeres)'!T19</f>
        <v>7</v>
      </c>
      <c r="U19" s="11">
        <f>'Pers Admón Justicia (Hombres)'!U19+'Pers Admón Justicia (Mujeres)'!U19</f>
        <v>19</v>
      </c>
      <c r="V19" s="11">
        <f>'Pers Admón Justicia (Hombres)'!V19+'Pers Admón Justicia (Mujeres)'!V19</f>
        <v>5</v>
      </c>
      <c r="W19" s="11">
        <f>'Pers Admón Justicia (Hombres)'!W19+'Pers Admón Justicia (Mujeres)'!W19</f>
        <v>5</v>
      </c>
      <c r="X19" s="11">
        <f>'Pers Admón Justicia (Hombres)'!X19+'Pers Admón Justicia (Mujeres)'!X19</f>
        <v>23</v>
      </c>
      <c r="Y19" s="11">
        <f>'Pers Admón Justicia (Hombres)'!Y19+'Pers Admón Justicia (Mujeres)'!Y19</f>
        <v>3</v>
      </c>
      <c r="Z19" s="11">
        <f>'Pers Admón Justicia (Hombres)'!Z19+'Pers Admón Justicia (Mujeres)'!Z19</f>
        <v>4</v>
      </c>
      <c r="AA19" s="11">
        <f>'Pers Admón Justicia (Hombres)'!AA19+'Pers Admón Justicia (Mujeres)'!AA19</f>
        <v>0</v>
      </c>
      <c r="AB19" s="11">
        <f>'Pers Admón Justicia (Hombres)'!AB19+'Pers Admón Justicia (Mujeres)'!AB19</f>
        <v>0</v>
      </c>
      <c r="AC19" s="11">
        <f>SUM(AC20)</f>
        <v>608</v>
      </c>
      <c r="AD19" s="25">
        <f t="shared" si="1"/>
        <v>0.04044435575068183</v>
      </c>
    </row>
    <row r="20" spans="1:30" s="3" customFormat="1" ht="18" customHeight="1">
      <c r="A20" s="8" t="s">
        <v>7</v>
      </c>
      <c r="B20" s="12">
        <f>'Pers Admón Justicia (Hombres)'!B20+'Pers Admón Justicia (Mujeres)'!B20</f>
        <v>353</v>
      </c>
      <c r="C20" s="12">
        <f>'Pers Admón Justicia (Hombres)'!C20+'Pers Admón Justicia (Mujeres)'!C20</f>
        <v>70</v>
      </c>
      <c r="D20" s="12">
        <f>'Pers Admón Justicia (Hombres)'!D20+'Pers Admón Justicia (Mujeres)'!D20</f>
        <v>0</v>
      </c>
      <c r="E20" s="12">
        <f>'Pers Admón Justicia (Hombres)'!E20+'Pers Admón Justicia (Mujeres)'!E20</f>
        <v>0</v>
      </c>
      <c r="F20" s="12">
        <f>'Pers Admón Justicia (Hombres)'!F20+'Pers Admón Justicia (Mujeres)'!F20</f>
        <v>10</v>
      </c>
      <c r="G20" s="12">
        <f>'Pers Admón Justicia (Hombres)'!G20+'Pers Admón Justicia (Mujeres)'!G20</f>
        <v>0</v>
      </c>
      <c r="H20" s="12">
        <f>'Pers Admón Justicia (Hombres)'!H20+'Pers Admón Justicia (Mujeres)'!H20</f>
        <v>2</v>
      </c>
      <c r="I20" s="12">
        <f>'Pers Admón Justicia (Hombres)'!I20+'Pers Admón Justicia (Mujeres)'!I20</f>
        <v>2</v>
      </c>
      <c r="J20" s="12">
        <f>'Pers Admón Justicia (Hombres)'!J20+'Pers Admón Justicia (Mujeres)'!J20</f>
        <v>0</v>
      </c>
      <c r="K20" s="12">
        <f>'Pers Admón Justicia (Hombres)'!K20+'Pers Admón Justicia (Mujeres)'!K20</f>
        <v>3</v>
      </c>
      <c r="L20" s="12">
        <f>'Pers Admón Justicia (Hombres)'!L20+'Pers Admón Justicia (Mujeres)'!L20</f>
        <v>7</v>
      </c>
      <c r="M20" s="12">
        <f>'Pers Admón Justicia (Hombres)'!M20+'Pers Admón Justicia (Mujeres)'!M20</f>
        <v>3</v>
      </c>
      <c r="N20" s="12">
        <f>'Pers Admón Justicia (Hombres)'!N20+'Pers Admón Justicia (Mujeres)'!N20</f>
        <v>10</v>
      </c>
      <c r="O20" s="12">
        <f>'Pers Admón Justicia (Hombres)'!O20+'Pers Admón Justicia (Mujeres)'!O20</f>
        <v>5</v>
      </c>
      <c r="P20" s="12">
        <f>'Pers Admón Justicia (Hombres)'!P20+'Pers Admón Justicia (Mujeres)'!P20</f>
        <v>0</v>
      </c>
      <c r="Q20" s="12">
        <f>'Pers Admón Justicia (Hombres)'!Q20+'Pers Admón Justicia (Mujeres)'!Q20</f>
        <v>1</v>
      </c>
      <c r="R20" s="12">
        <f>'Pers Admón Justicia (Hombres)'!R20+'Pers Admón Justicia (Mujeres)'!R20</f>
        <v>70</v>
      </c>
      <c r="S20" s="12">
        <f>'Pers Admón Justicia (Hombres)'!S20+'Pers Admón Justicia (Mujeres)'!S20</f>
        <v>6</v>
      </c>
      <c r="T20" s="12">
        <f>'Pers Admón Justicia (Hombres)'!T20+'Pers Admón Justicia (Mujeres)'!T20</f>
        <v>7</v>
      </c>
      <c r="U20" s="12">
        <f>'Pers Admón Justicia (Hombres)'!U20+'Pers Admón Justicia (Mujeres)'!U20</f>
        <v>19</v>
      </c>
      <c r="V20" s="12">
        <f>'Pers Admón Justicia (Hombres)'!V20+'Pers Admón Justicia (Mujeres)'!V20</f>
        <v>5</v>
      </c>
      <c r="W20" s="12">
        <f>'Pers Admón Justicia (Hombres)'!W20+'Pers Admón Justicia (Mujeres)'!W20</f>
        <v>5</v>
      </c>
      <c r="X20" s="12">
        <f>'Pers Admón Justicia (Hombres)'!X20+'Pers Admón Justicia (Mujeres)'!X20</f>
        <v>23</v>
      </c>
      <c r="Y20" s="12">
        <f>'Pers Admón Justicia (Hombres)'!Y20+'Pers Admón Justicia (Mujeres)'!Y20</f>
        <v>3</v>
      </c>
      <c r="Z20" s="12">
        <f>'Pers Admón Justicia (Hombres)'!Z20+'Pers Admón Justicia (Mujeres)'!Z20</f>
        <v>4</v>
      </c>
      <c r="AA20" s="13">
        <f>'Pers Admón Justicia (Hombres)'!AA20+'Pers Admón Justicia (Mujeres)'!AA20</f>
        <v>0</v>
      </c>
      <c r="AB20" s="13">
        <f>'Pers Admón Justicia (Hombres)'!AB20+'Pers Admón Justicia (Mujeres)'!AB20</f>
        <v>0</v>
      </c>
      <c r="AC20" s="13">
        <f>SUM(B20:AB20)</f>
        <v>608</v>
      </c>
      <c r="AD20" s="26">
        <f t="shared" si="1"/>
        <v>0.04044435575068183</v>
      </c>
    </row>
    <row r="21" spans="1:30" s="3" customFormat="1" ht="18" customHeight="1">
      <c r="A21" s="9" t="s">
        <v>8</v>
      </c>
      <c r="B21" s="11">
        <f>'Pers Admón Justicia (Hombres)'!B21+'Pers Admón Justicia (Mujeres)'!B21</f>
        <v>59</v>
      </c>
      <c r="C21" s="11">
        <f>'Pers Admón Justicia (Hombres)'!C21+'Pers Admón Justicia (Mujeres)'!C21</f>
        <v>2</v>
      </c>
      <c r="D21" s="11">
        <f>'Pers Admón Justicia (Hombres)'!D21+'Pers Admón Justicia (Mujeres)'!D21</f>
        <v>7</v>
      </c>
      <c r="E21" s="11">
        <f>'Pers Admón Justicia (Hombres)'!E21+'Pers Admón Justicia (Mujeres)'!E21</f>
        <v>5</v>
      </c>
      <c r="F21" s="11">
        <f>'Pers Admón Justicia (Hombres)'!F21+'Pers Admón Justicia (Mujeres)'!F21</f>
        <v>4</v>
      </c>
      <c r="G21" s="11">
        <f>'Pers Admón Justicia (Hombres)'!G21+'Pers Admón Justicia (Mujeres)'!G21</f>
        <v>1</v>
      </c>
      <c r="H21" s="11">
        <f>'Pers Admón Justicia (Hombres)'!H21+'Pers Admón Justicia (Mujeres)'!H21</f>
        <v>2</v>
      </c>
      <c r="I21" s="11">
        <f>'Pers Admón Justicia (Hombres)'!I21+'Pers Admón Justicia (Mujeres)'!I21</f>
        <v>234</v>
      </c>
      <c r="J21" s="11">
        <f>'Pers Admón Justicia (Hombres)'!J21+'Pers Admón Justicia (Mujeres)'!J21</f>
        <v>6</v>
      </c>
      <c r="K21" s="11">
        <f>'Pers Admón Justicia (Hombres)'!K21+'Pers Admón Justicia (Mujeres)'!K21</f>
        <v>37</v>
      </c>
      <c r="L21" s="11">
        <f>'Pers Admón Justicia (Hombres)'!L21+'Pers Admón Justicia (Mujeres)'!L21</f>
        <v>429</v>
      </c>
      <c r="M21" s="11">
        <f>'Pers Admón Justicia (Hombres)'!M21+'Pers Admón Justicia (Mujeres)'!M21</f>
        <v>97</v>
      </c>
      <c r="N21" s="11">
        <f>'Pers Admón Justicia (Hombres)'!N21+'Pers Admón Justicia (Mujeres)'!N21</f>
        <v>240</v>
      </c>
      <c r="O21" s="11">
        <f>'Pers Admón Justicia (Hombres)'!O21+'Pers Admón Justicia (Mujeres)'!O21</f>
        <v>100</v>
      </c>
      <c r="P21" s="11">
        <f>'Pers Admón Justicia (Hombres)'!P21+'Pers Admón Justicia (Mujeres)'!P21</f>
        <v>18</v>
      </c>
      <c r="Q21" s="11">
        <f>'Pers Admón Justicia (Hombres)'!Q21+'Pers Admón Justicia (Mujeres)'!Q21</f>
        <v>83</v>
      </c>
      <c r="R21" s="11">
        <f>'Pers Admón Justicia (Hombres)'!R21+'Pers Admón Justicia (Mujeres)'!R21</f>
        <v>0</v>
      </c>
      <c r="S21" s="11">
        <f>'Pers Admón Justicia (Hombres)'!S21+'Pers Admón Justicia (Mujeres)'!S21</f>
        <v>0</v>
      </c>
      <c r="T21" s="11">
        <f>'Pers Admón Justicia (Hombres)'!T21+'Pers Admón Justicia (Mujeres)'!T21</f>
        <v>0</v>
      </c>
      <c r="U21" s="11">
        <f>'Pers Admón Justicia (Hombres)'!U21+'Pers Admón Justicia (Mujeres)'!U21</f>
        <v>0</v>
      </c>
      <c r="V21" s="11">
        <f>'Pers Admón Justicia (Hombres)'!V21+'Pers Admón Justicia (Mujeres)'!V21</f>
        <v>0</v>
      </c>
      <c r="W21" s="11">
        <f>'Pers Admón Justicia (Hombres)'!W21+'Pers Admón Justicia (Mujeres)'!W21</f>
        <v>0</v>
      </c>
      <c r="X21" s="11">
        <f>'Pers Admón Justicia (Hombres)'!X21+'Pers Admón Justicia (Mujeres)'!X21</f>
        <v>0</v>
      </c>
      <c r="Y21" s="11">
        <f>'Pers Admón Justicia (Hombres)'!Y21+'Pers Admón Justicia (Mujeres)'!Y21</f>
        <v>0</v>
      </c>
      <c r="Z21" s="11">
        <f>'Pers Admón Justicia (Hombres)'!Z21+'Pers Admón Justicia (Mujeres)'!Z21</f>
        <v>0</v>
      </c>
      <c r="AA21" s="11">
        <f>'Pers Admón Justicia (Hombres)'!AA21+'Pers Admón Justicia (Mujeres)'!AA21</f>
        <v>72</v>
      </c>
      <c r="AB21" s="11">
        <f>'Pers Admón Justicia (Hombres)'!AB21+'Pers Admón Justicia (Mujeres)'!AB21</f>
        <v>15</v>
      </c>
      <c r="AC21" s="11">
        <f>SUM(AC22)</f>
        <v>1411</v>
      </c>
      <c r="AD21" s="25">
        <f t="shared" si="1"/>
        <v>0.09386017428324353</v>
      </c>
    </row>
    <row r="22" spans="1:30" s="3" customFormat="1" ht="18" customHeight="1">
      <c r="A22" s="8" t="s">
        <v>78</v>
      </c>
      <c r="B22" s="12">
        <f>'Pers Admón Justicia (Hombres)'!B22+'Pers Admón Justicia (Mujeres)'!B22</f>
        <v>59</v>
      </c>
      <c r="C22" s="12">
        <f>'Pers Admón Justicia (Hombres)'!C22+'Pers Admón Justicia (Mujeres)'!C22</f>
        <v>2</v>
      </c>
      <c r="D22" s="12">
        <f>'Pers Admón Justicia (Hombres)'!D22+'Pers Admón Justicia (Mujeres)'!D22</f>
        <v>7</v>
      </c>
      <c r="E22" s="12">
        <f>'Pers Admón Justicia (Hombres)'!E22+'Pers Admón Justicia (Mujeres)'!E22</f>
        <v>5</v>
      </c>
      <c r="F22" s="12">
        <f>'Pers Admón Justicia (Hombres)'!F22+'Pers Admón Justicia (Mujeres)'!F22</f>
        <v>4</v>
      </c>
      <c r="G22" s="12">
        <f>'Pers Admón Justicia (Hombres)'!G22+'Pers Admón Justicia (Mujeres)'!G22</f>
        <v>1</v>
      </c>
      <c r="H22" s="12">
        <f>'Pers Admón Justicia (Hombres)'!H22+'Pers Admón Justicia (Mujeres)'!H22</f>
        <v>2</v>
      </c>
      <c r="I22" s="12">
        <f>'Pers Admón Justicia (Hombres)'!I22+'Pers Admón Justicia (Mujeres)'!I22</f>
        <v>234</v>
      </c>
      <c r="J22" s="12">
        <f>'Pers Admón Justicia (Hombres)'!J22+'Pers Admón Justicia (Mujeres)'!J22</f>
        <v>6</v>
      </c>
      <c r="K22" s="12">
        <f>'Pers Admón Justicia (Hombres)'!K22+'Pers Admón Justicia (Mujeres)'!K22</f>
        <v>37</v>
      </c>
      <c r="L22" s="12">
        <f>'Pers Admón Justicia (Hombres)'!L22+'Pers Admón Justicia (Mujeres)'!L22</f>
        <v>429</v>
      </c>
      <c r="M22" s="12">
        <f>'Pers Admón Justicia (Hombres)'!M22+'Pers Admón Justicia (Mujeres)'!M22</f>
        <v>97</v>
      </c>
      <c r="N22" s="12">
        <f>'Pers Admón Justicia (Hombres)'!N22+'Pers Admón Justicia (Mujeres)'!N22</f>
        <v>240</v>
      </c>
      <c r="O22" s="12">
        <f>'Pers Admón Justicia (Hombres)'!O22+'Pers Admón Justicia (Mujeres)'!O22</f>
        <v>100</v>
      </c>
      <c r="P22" s="12">
        <f>'Pers Admón Justicia (Hombres)'!P22+'Pers Admón Justicia (Mujeres)'!P22</f>
        <v>18</v>
      </c>
      <c r="Q22" s="12">
        <f>'Pers Admón Justicia (Hombres)'!Q22+'Pers Admón Justicia (Mujeres)'!Q22</f>
        <v>83</v>
      </c>
      <c r="R22" s="12">
        <f>'Pers Admón Justicia (Hombres)'!R22+'Pers Admón Justicia (Mujeres)'!R22</f>
        <v>0</v>
      </c>
      <c r="S22" s="12">
        <f>'Pers Admón Justicia (Hombres)'!S22+'Pers Admón Justicia (Mujeres)'!S22</f>
        <v>0</v>
      </c>
      <c r="T22" s="12">
        <f>'Pers Admón Justicia (Hombres)'!T22+'Pers Admón Justicia (Mujeres)'!T22</f>
        <v>0</v>
      </c>
      <c r="U22" s="12">
        <f>'Pers Admón Justicia (Hombres)'!U22+'Pers Admón Justicia (Mujeres)'!U22</f>
        <v>0</v>
      </c>
      <c r="V22" s="12">
        <f>'Pers Admón Justicia (Hombres)'!V22+'Pers Admón Justicia (Mujeres)'!V22</f>
        <v>0</v>
      </c>
      <c r="W22" s="12">
        <f>'Pers Admón Justicia (Hombres)'!W22+'Pers Admón Justicia (Mujeres)'!W22</f>
        <v>0</v>
      </c>
      <c r="X22" s="12">
        <f>'Pers Admón Justicia (Hombres)'!X22+'Pers Admón Justicia (Mujeres)'!X22</f>
        <v>0</v>
      </c>
      <c r="Y22" s="12">
        <f>'Pers Admón Justicia (Hombres)'!Y22+'Pers Admón Justicia (Mujeres)'!Y22</f>
        <v>0</v>
      </c>
      <c r="Z22" s="12">
        <f>'Pers Admón Justicia (Hombres)'!Z22+'Pers Admón Justicia (Mujeres)'!Z22</f>
        <v>0</v>
      </c>
      <c r="AA22" s="13">
        <f>'Pers Admón Justicia (Hombres)'!AA22+'Pers Admón Justicia (Mujeres)'!AA22</f>
        <v>72</v>
      </c>
      <c r="AB22" s="13">
        <f>'Pers Admón Justicia (Hombres)'!AB22+'Pers Admón Justicia (Mujeres)'!AB22</f>
        <v>15</v>
      </c>
      <c r="AC22" s="13">
        <f>SUM(B22:AB22)</f>
        <v>1411</v>
      </c>
      <c r="AD22" s="26">
        <f t="shared" si="1"/>
        <v>0.09386017428324353</v>
      </c>
    </row>
    <row r="23" spans="1:30" s="3" customFormat="1" ht="18" customHeight="1">
      <c r="A23" s="9" t="s">
        <v>9</v>
      </c>
      <c r="B23" s="11">
        <f>'Pers Admón Justicia (Hombres)'!B23+'Pers Admón Justicia (Mujeres)'!B23</f>
        <v>317</v>
      </c>
      <c r="C23" s="11">
        <f>'Pers Admón Justicia (Hombres)'!C23+'Pers Admón Justicia (Mujeres)'!C23</f>
        <v>52</v>
      </c>
      <c r="D23" s="11">
        <f>'Pers Admón Justicia (Hombres)'!D23+'Pers Admón Justicia (Mujeres)'!D23</f>
        <v>0</v>
      </c>
      <c r="E23" s="11">
        <f>'Pers Admón Justicia (Hombres)'!E23+'Pers Admón Justicia (Mujeres)'!E23</f>
        <v>0</v>
      </c>
      <c r="F23" s="11">
        <f>'Pers Admón Justicia (Hombres)'!F23+'Pers Admón Justicia (Mujeres)'!F23</f>
        <v>0</v>
      </c>
      <c r="G23" s="11">
        <f>'Pers Admón Justicia (Hombres)'!G23+'Pers Admón Justicia (Mujeres)'!G23</f>
        <v>0</v>
      </c>
      <c r="H23" s="11">
        <f>'Pers Admón Justicia (Hombres)'!H23+'Pers Admón Justicia (Mujeres)'!H23</f>
        <v>0</v>
      </c>
      <c r="I23" s="11">
        <f>'Pers Admón Justicia (Hombres)'!I23+'Pers Admón Justicia (Mujeres)'!I23</f>
        <v>0</v>
      </c>
      <c r="J23" s="11">
        <f>'Pers Admón Justicia (Hombres)'!J23+'Pers Admón Justicia (Mujeres)'!J23</f>
        <v>0</v>
      </c>
      <c r="K23" s="11">
        <f>'Pers Admón Justicia (Hombres)'!K23+'Pers Admón Justicia (Mujeres)'!K23</f>
        <v>0</v>
      </c>
      <c r="L23" s="11">
        <f>'Pers Admón Justicia (Hombres)'!L23+'Pers Admón Justicia (Mujeres)'!L23</f>
        <v>0</v>
      </c>
      <c r="M23" s="11">
        <f>'Pers Admón Justicia (Hombres)'!M23+'Pers Admón Justicia (Mujeres)'!M23</f>
        <v>0</v>
      </c>
      <c r="N23" s="11">
        <f>'Pers Admón Justicia (Hombres)'!N23+'Pers Admón Justicia (Mujeres)'!N23</f>
        <v>0</v>
      </c>
      <c r="O23" s="11">
        <f>'Pers Admón Justicia (Hombres)'!O23+'Pers Admón Justicia (Mujeres)'!O23</f>
        <v>0</v>
      </c>
      <c r="P23" s="11">
        <f>'Pers Admón Justicia (Hombres)'!P23+'Pers Admón Justicia (Mujeres)'!P23</f>
        <v>0</v>
      </c>
      <c r="Q23" s="11">
        <f>'Pers Admón Justicia (Hombres)'!Q23+'Pers Admón Justicia (Mujeres)'!Q23</f>
        <v>0</v>
      </c>
      <c r="R23" s="11">
        <f>'Pers Admón Justicia (Hombres)'!R23+'Pers Admón Justicia (Mujeres)'!R23</f>
        <v>0</v>
      </c>
      <c r="S23" s="11">
        <f>'Pers Admón Justicia (Hombres)'!S23+'Pers Admón Justicia (Mujeres)'!S23</f>
        <v>0</v>
      </c>
      <c r="T23" s="11">
        <f>'Pers Admón Justicia (Hombres)'!T23+'Pers Admón Justicia (Mujeres)'!T23</f>
        <v>0</v>
      </c>
      <c r="U23" s="11">
        <f>'Pers Admón Justicia (Hombres)'!U23+'Pers Admón Justicia (Mujeres)'!U23</f>
        <v>0</v>
      </c>
      <c r="V23" s="11">
        <f>'Pers Admón Justicia (Hombres)'!V23+'Pers Admón Justicia (Mujeres)'!V23</f>
        <v>0</v>
      </c>
      <c r="W23" s="11">
        <f>'Pers Admón Justicia (Hombres)'!W23+'Pers Admón Justicia (Mujeres)'!W23</f>
        <v>0</v>
      </c>
      <c r="X23" s="11">
        <f>'Pers Admón Justicia (Hombres)'!X23+'Pers Admón Justicia (Mujeres)'!X23</f>
        <v>0</v>
      </c>
      <c r="Y23" s="11">
        <f>'Pers Admón Justicia (Hombres)'!Y23+'Pers Admón Justicia (Mujeres)'!Y23</f>
        <v>0</v>
      </c>
      <c r="Z23" s="11">
        <f>'Pers Admón Justicia (Hombres)'!Z23+'Pers Admón Justicia (Mujeres)'!Z23</f>
        <v>0</v>
      </c>
      <c r="AA23" s="11">
        <f>'Pers Admón Justicia (Hombres)'!AA23+'Pers Admón Justicia (Mujeres)'!AA23</f>
        <v>0</v>
      </c>
      <c r="AB23" s="11">
        <f>'Pers Admón Justicia (Hombres)'!AB23+'Pers Admón Justicia (Mujeres)'!AB23</f>
        <v>0</v>
      </c>
      <c r="AC23" s="11">
        <f>SUM(AC24:AC26)</f>
        <v>369</v>
      </c>
      <c r="AD23" s="25">
        <f t="shared" si="1"/>
        <v>0.024545998802634205</v>
      </c>
    </row>
    <row r="24" spans="1:30" s="3" customFormat="1" ht="18" customHeight="1">
      <c r="A24" s="8" t="s">
        <v>10</v>
      </c>
      <c r="B24" s="12">
        <f>'Pers Admón Justicia (Hombres)'!B24+'Pers Admón Justicia (Mujeres)'!B24</f>
        <v>131</v>
      </c>
      <c r="C24" s="12">
        <f>'Pers Admón Justicia (Hombres)'!C24+'Pers Admón Justicia (Mujeres)'!C24</f>
        <v>12</v>
      </c>
      <c r="D24" s="12">
        <f>'Pers Admón Justicia (Hombres)'!D24+'Pers Admón Justicia (Mujeres)'!D24</f>
        <v>0</v>
      </c>
      <c r="E24" s="12">
        <f>'Pers Admón Justicia (Hombres)'!E24+'Pers Admón Justicia (Mujeres)'!E24</f>
        <v>0</v>
      </c>
      <c r="F24" s="12">
        <f>'Pers Admón Justicia (Hombres)'!F24+'Pers Admón Justicia (Mujeres)'!F24</f>
        <v>0</v>
      </c>
      <c r="G24" s="12">
        <f>'Pers Admón Justicia (Hombres)'!G24+'Pers Admón Justicia (Mujeres)'!G24</f>
        <v>0</v>
      </c>
      <c r="H24" s="12">
        <f>'Pers Admón Justicia (Hombres)'!H24+'Pers Admón Justicia (Mujeres)'!H24</f>
        <v>0</v>
      </c>
      <c r="I24" s="12">
        <f>'Pers Admón Justicia (Hombres)'!I24+'Pers Admón Justicia (Mujeres)'!I24</f>
        <v>0</v>
      </c>
      <c r="J24" s="12">
        <f>'Pers Admón Justicia (Hombres)'!J24+'Pers Admón Justicia (Mujeres)'!J24</f>
        <v>0</v>
      </c>
      <c r="K24" s="12">
        <f>'Pers Admón Justicia (Hombres)'!K24+'Pers Admón Justicia (Mujeres)'!K24</f>
        <v>0</v>
      </c>
      <c r="L24" s="12">
        <f>'Pers Admón Justicia (Hombres)'!L24+'Pers Admón Justicia (Mujeres)'!L24</f>
        <v>0</v>
      </c>
      <c r="M24" s="12">
        <f>'Pers Admón Justicia (Hombres)'!M24+'Pers Admón Justicia (Mujeres)'!M24</f>
        <v>0</v>
      </c>
      <c r="N24" s="12">
        <f>'Pers Admón Justicia (Hombres)'!N24+'Pers Admón Justicia (Mujeres)'!N24</f>
        <v>0</v>
      </c>
      <c r="O24" s="12">
        <f>'Pers Admón Justicia (Hombres)'!O24+'Pers Admón Justicia (Mujeres)'!O24</f>
        <v>0</v>
      </c>
      <c r="P24" s="12">
        <f>'Pers Admón Justicia (Hombres)'!P24+'Pers Admón Justicia (Mujeres)'!P24</f>
        <v>0</v>
      </c>
      <c r="Q24" s="12">
        <f>'Pers Admón Justicia (Hombres)'!Q24+'Pers Admón Justicia (Mujeres)'!Q24</f>
        <v>0</v>
      </c>
      <c r="R24" s="12">
        <f>'Pers Admón Justicia (Hombres)'!R24+'Pers Admón Justicia (Mujeres)'!R24</f>
        <v>0</v>
      </c>
      <c r="S24" s="12">
        <f>'Pers Admón Justicia (Hombres)'!S24+'Pers Admón Justicia (Mujeres)'!S24</f>
        <v>0</v>
      </c>
      <c r="T24" s="12">
        <f>'Pers Admón Justicia (Hombres)'!T24+'Pers Admón Justicia (Mujeres)'!T24</f>
        <v>0</v>
      </c>
      <c r="U24" s="12">
        <f>'Pers Admón Justicia (Hombres)'!U24+'Pers Admón Justicia (Mujeres)'!U24</f>
        <v>0</v>
      </c>
      <c r="V24" s="12">
        <f>'Pers Admón Justicia (Hombres)'!V24+'Pers Admón Justicia (Mujeres)'!V24</f>
        <v>0</v>
      </c>
      <c r="W24" s="12">
        <f>'Pers Admón Justicia (Hombres)'!W24+'Pers Admón Justicia (Mujeres)'!W24</f>
        <v>0</v>
      </c>
      <c r="X24" s="12">
        <f>'Pers Admón Justicia (Hombres)'!X24+'Pers Admón Justicia (Mujeres)'!X24</f>
        <v>0</v>
      </c>
      <c r="Y24" s="12">
        <f>'Pers Admón Justicia (Hombres)'!Y24+'Pers Admón Justicia (Mujeres)'!Y24</f>
        <v>0</v>
      </c>
      <c r="Z24" s="12">
        <f>'Pers Admón Justicia (Hombres)'!Z24+'Pers Admón Justicia (Mujeres)'!Z24</f>
        <v>0</v>
      </c>
      <c r="AA24" s="13">
        <f>'Pers Admón Justicia (Hombres)'!AA24+'Pers Admón Justicia (Mujeres)'!AA24</f>
        <v>0</v>
      </c>
      <c r="AB24" s="13">
        <f>'Pers Admón Justicia (Hombres)'!AB24+'Pers Admón Justicia (Mujeres)'!AB24</f>
        <v>0</v>
      </c>
      <c r="AC24" s="13">
        <f>SUM(B24:AB24)</f>
        <v>143</v>
      </c>
      <c r="AD24" s="26">
        <f t="shared" si="1"/>
        <v>0.009512406040045234</v>
      </c>
    </row>
    <row r="25" spans="1:30" s="3" customFormat="1" ht="18" customHeight="1">
      <c r="A25" s="8" t="s">
        <v>79</v>
      </c>
      <c r="B25" s="12">
        <f>'Pers Admón Justicia (Hombres)'!B25+'Pers Admón Justicia (Mujeres)'!B25</f>
        <v>36</v>
      </c>
      <c r="C25" s="12">
        <f>'Pers Admón Justicia (Hombres)'!C25+'Pers Admón Justicia (Mujeres)'!C25</f>
        <v>20</v>
      </c>
      <c r="D25" s="12">
        <f>'Pers Admón Justicia (Hombres)'!D25+'Pers Admón Justicia (Mujeres)'!D25</f>
        <v>0</v>
      </c>
      <c r="E25" s="12">
        <f>'Pers Admón Justicia (Hombres)'!E25+'Pers Admón Justicia (Mujeres)'!E25</f>
        <v>0</v>
      </c>
      <c r="F25" s="12">
        <f>'Pers Admón Justicia (Hombres)'!F25+'Pers Admón Justicia (Mujeres)'!F25</f>
        <v>0</v>
      </c>
      <c r="G25" s="12">
        <f>'Pers Admón Justicia (Hombres)'!G25+'Pers Admón Justicia (Mujeres)'!G25</f>
        <v>0</v>
      </c>
      <c r="H25" s="12">
        <f>'Pers Admón Justicia (Hombres)'!H25+'Pers Admón Justicia (Mujeres)'!H25</f>
        <v>0</v>
      </c>
      <c r="I25" s="12">
        <f>'Pers Admón Justicia (Hombres)'!I25+'Pers Admón Justicia (Mujeres)'!I25</f>
        <v>0</v>
      </c>
      <c r="J25" s="12">
        <f>'Pers Admón Justicia (Hombres)'!J25+'Pers Admón Justicia (Mujeres)'!J25</f>
        <v>0</v>
      </c>
      <c r="K25" s="12">
        <f>'Pers Admón Justicia (Hombres)'!K25+'Pers Admón Justicia (Mujeres)'!K25</f>
        <v>0</v>
      </c>
      <c r="L25" s="12">
        <f>'Pers Admón Justicia (Hombres)'!L25+'Pers Admón Justicia (Mujeres)'!L25</f>
        <v>0</v>
      </c>
      <c r="M25" s="12">
        <f>'Pers Admón Justicia (Hombres)'!M25+'Pers Admón Justicia (Mujeres)'!M25</f>
        <v>0</v>
      </c>
      <c r="N25" s="12">
        <f>'Pers Admón Justicia (Hombres)'!N25+'Pers Admón Justicia (Mujeres)'!N25</f>
        <v>0</v>
      </c>
      <c r="O25" s="12">
        <f>'Pers Admón Justicia (Hombres)'!O25+'Pers Admón Justicia (Mujeres)'!O25</f>
        <v>0</v>
      </c>
      <c r="P25" s="12">
        <f>'Pers Admón Justicia (Hombres)'!P25+'Pers Admón Justicia (Mujeres)'!P25</f>
        <v>0</v>
      </c>
      <c r="Q25" s="12">
        <f>'Pers Admón Justicia (Hombres)'!Q25+'Pers Admón Justicia (Mujeres)'!Q25</f>
        <v>0</v>
      </c>
      <c r="R25" s="12">
        <f>'Pers Admón Justicia (Hombres)'!R25+'Pers Admón Justicia (Mujeres)'!R25</f>
        <v>0</v>
      </c>
      <c r="S25" s="12">
        <f>'Pers Admón Justicia (Hombres)'!S25+'Pers Admón Justicia (Mujeres)'!S25</f>
        <v>0</v>
      </c>
      <c r="T25" s="12">
        <f>'Pers Admón Justicia (Hombres)'!T25+'Pers Admón Justicia (Mujeres)'!T25</f>
        <v>0</v>
      </c>
      <c r="U25" s="12">
        <f>'Pers Admón Justicia (Hombres)'!U25+'Pers Admón Justicia (Mujeres)'!U25</f>
        <v>0</v>
      </c>
      <c r="V25" s="12">
        <f>'Pers Admón Justicia (Hombres)'!V25+'Pers Admón Justicia (Mujeres)'!V25</f>
        <v>0</v>
      </c>
      <c r="W25" s="12">
        <f>'Pers Admón Justicia (Hombres)'!W25+'Pers Admón Justicia (Mujeres)'!W25</f>
        <v>0</v>
      </c>
      <c r="X25" s="12">
        <f>'Pers Admón Justicia (Hombres)'!X25+'Pers Admón Justicia (Mujeres)'!X25</f>
        <v>0</v>
      </c>
      <c r="Y25" s="12">
        <f>'Pers Admón Justicia (Hombres)'!Y25+'Pers Admón Justicia (Mujeres)'!Y25</f>
        <v>0</v>
      </c>
      <c r="Z25" s="12">
        <f>'Pers Admón Justicia (Hombres)'!Z25+'Pers Admón Justicia (Mujeres)'!Z25</f>
        <v>0</v>
      </c>
      <c r="AA25" s="13">
        <f>'Pers Admón Justicia (Hombres)'!AA25+'Pers Admón Justicia (Mujeres)'!AA25</f>
        <v>0</v>
      </c>
      <c r="AB25" s="13">
        <f>'Pers Admón Justicia (Hombres)'!AB25+'Pers Admón Justicia (Mujeres)'!AB25</f>
        <v>0</v>
      </c>
      <c r="AC25" s="13">
        <f>SUM(B25:AB25)</f>
        <v>56</v>
      </c>
      <c r="AD25" s="26">
        <f t="shared" si="1"/>
        <v>0.0037251380296680634</v>
      </c>
    </row>
    <row r="26" spans="1:30" s="3" customFormat="1" ht="18" customHeight="1">
      <c r="A26" s="8" t="s">
        <v>11</v>
      </c>
      <c r="B26" s="12">
        <f>'Pers Admón Justicia (Hombres)'!B26+'Pers Admón Justicia (Mujeres)'!B26</f>
        <v>150</v>
      </c>
      <c r="C26" s="12">
        <f>'Pers Admón Justicia (Hombres)'!C26+'Pers Admón Justicia (Mujeres)'!C26</f>
        <v>20</v>
      </c>
      <c r="D26" s="12">
        <f>'Pers Admón Justicia (Hombres)'!D26+'Pers Admón Justicia (Mujeres)'!D26</f>
        <v>0</v>
      </c>
      <c r="E26" s="12">
        <f>'Pers Admón Justicia (Hombres)'!E26+'Pers Admón Justicia (Mujeres)'!E26</f>
        <v>0</v>
      </c>
      <c r="F26" s="12">
        <f>'Pers Admón Justicia (Hombres)'!F26+'Pers Admón Justicia (Mujeres)'!F26</f>
        <v>0</v>
      </c>
      <c r="G26" s="12">
        <f>'Pers Admón Justicia (Hombres)'!G26+'Pers Admón Justicia (Mujeres)'!G26</f>
        <v>0</v>
      </c>
      <c r="H26" s="12">
        <f>'Pers Admón Justicia (Hombres)'!H26+'Pers Admón Justicia (Mujeres)'!H26</f>
        <v>0</v>
      </c>
      <c r="I26" s="12">
        <f>'Pers Admón Justicia (Hombres)'!I26+'Pers Admón Justicia (Mujeres)'!I26</f>
        <v>0</v>
      </c>
      <c r="J26" s="12">
        <f>'Pers Admón Justicia (Hombres)'!J26+'Pers Admón Justicia (Mujeres)'!J26</f>
        <v>0</v>
      </c>
      <c r="K26" s="12">
        <f>'Pers Admón Justicia (Hombres)'!K26+'Pers Admón Justicia (Mujeres)'!K26</f>
        <v>0</v>
      </c>
      <c r="L26" s="12">
        <f>'Pers Admón Justicia (Hombres)'!L26+'Pers Admón Justicia (Mujeres)'!L26</f>
        <v>0</v>
      </c>
      <c r="M26" s="12">
        <f>'Pers Admón Justicia (Hombres)'!M26+'Pers Admón Justicia (Mujeres)'!M26</f>
        <v>0</v>
      </c>
      <c r="N26" s="12">
        <f>'Pers Admón Justicia (Hombres)'!N26+'Pers Admón Justicia (Mujeres)'!N26</f>
        <v>0</v>
      </c>
      <c r="O26" s="12">
        <f>'Pers Admón Justicia (Hombres)'!O26+'Pers Admón Justicia (Mujeres)'!O26</f>
        <v>0</v>
      </c>
      <c r="P26" s="12">
        <f>'Pers Admón Justicia (Hombres)'!P26+'Pers Admón Justicia (Mujeres)'!P26</f>
        <v>0</v>
      </c>
      <c r="Q26" s="12">
        <f>'Pers Admón Justicia (Hombres)'!Q26+'Pers Admón Justicia (Mujeres)'!Q26</f>
        <v>0</v>
      </c>
      <c r="R26" s="12">
        <f>'Pers Admón Justicia (Hombres)'!R26+'Pers Admón Justicia (Mujeres)'!R26</f>
        <v>0</v>
      </c>
      <c r="S26" s="12">
        <f>'Pers Admón Justicia (Hombres)'!S26+'Pers Admón Justicia (Mujeres)'!S26</f>
        <v>0</v>
      </c>
      <c r="T26" s="12">
        <f>'Pers Admón Justicia (Hombres)'!T26+'Pers Admón Justicia (Mujeres)'!T26</f>
        <v>0</v>
      </c>
      <c r="U26" s="12">
        <f>'Pers Admón Justicia (Hombres)'!U26+'Pers Admón Justicia (Mujeres)'!U26</f>
        <v>0</v>
      </c>
      <c r="V26" s="12">
        <f>'Pers Admón Justicia (Hombres)'!V26+'Pers Admón Justicia (Mujeres)'!V26</f>
        <v>0</v>
      </c>
      <c r="W26" s="12">
        <f>'Pers Admón Justicia (Hombres)'!W26+'Pers Admón Justicia (Mujeres)'!W26</f>
        <v>0</v>
      </c>
      <c r="X26" s="12">
        <f>'Pers Admón Justicia (Hombres)'!X26+'Pers Admón Justicia (Mujeres)'!X26</f>
        <v>0</v>
      </c>
      <c r="Y26" s="12">
        <f>'Pers Admón Justicia (Hombres)'!Y26+'Pers Admón Justicia (Mujeres)'!Y26</f>
        <v>0</v>
      </c>
      <c r="Z26" s="12">
        <f>'Pers Admón Justicia (Hombres)'!Z26+'Pers Admón Justicia (Mujeres)'!Z26</f>
        <v>0</v>
      </c>
      <c r="AA26" s="13">
        <f>'Pers Admón Justicia (Hombres)'!AA26+'Pers Admón Justicia (Mujeres)'!AA26</f>
        <v>0</v>
      </c>
      <c r="AB26" s="13">
        <f>'Pers Admón Justicia (Hombres)'!AB26+'Pers Admón Justicia (Mujeres)'!AB26</f>
        <v>0</v>
      </c>
      <c r="AC26" s="13">
        <f>SUM(B26:AB26)</f>
        <v>170</v>
      </c>
      <c r="AD26" s="26">
        <f t="shared" si="1"/>
        <v>0.011308454732920907</v>
      </c>
    </row>
    <row r="27" spans="1:30" s="3" customFormat="1" ht="18" customHeight="1">
      <c r="A27" s="9" t="s">
        <v>12</v>
      </c>
      <c r="B27" s="11">
        <f>'Pers Admón Justicia (Hombres)'!B27+'Pers Admón Justicia (Mujeres)'!B27</f>
        <v>118</v>
      </c>
      <c r="C27" s="11">
        <f>'Pers Admón Justicia (Hombres)'!C27+'Pers Admón Justicia (Mujeres)'!C27</f>
        <v>84</v>
      </c>
      <c r="D27" s="11">
        <f>'Pers Admón Justicia (Hombres)'!D27+'Pers Admón Justicia (Mujeres)'!D27</f>
        <v>0</v>
      </c>
      <c r="E27" s="11">
        <f>'Pers Admón Justicia (Hombres)'!E27+'Pers Admón Justicia (Mujeres)'!E27</f>
        <v>0</v>
      </c>
      <c r="F27" s="11">
        <f>'Pers Admón Justicia (Hombres)'!F27+'Pers Admón Justicia (Mujeres)'!F27</f>
        <v>0</v>
      </c>
      <c r="G27" s="11">
        <f>'Pers Admón Justicia (Hombres)'!G27+'Pers Admón Justicia (Mujeres)'!G27</f>
        <v>0</v>
      </c>
      <c r="H27" s="11">
        <f>'Pers Admón Justicia (Hombres)'!H27+'Pers Admón Justicia (Mujeres)'!H27</f>
        <v>0</v>
      </c>
      <c r="I27" s="11">
        <f>'Pers Admón Justicia (Hombres)'!I27+'Pers Admón Justicia (Mujeres)'!I27</f>
        <v>0</v>
      </c>
      <c r="J27" s="11">
        <f>'Pers Admón Justicia (Hombres)'!J27+'Pers Admón Justicia (Mujeres)'!J27</f>
        <v>0</v>
      </c>
      <c r="K27" s="11">
        <f>'Pers Admón Justicia (Hombres)'!K27+'Pers Admón Justicia (Mujeres)'!K27</f>
        <v>0</v>
      </c>
      <c r="L27" s="11">
        <f>'Pers Admón Justicia (Hombres)'!L27+'Pers Admón Justicia (Mujeres)'!L27</f>
        <v>1</v>
      </c>
      <c r="M27" s="11">
        <f>'Pers Admón Justicia (Hombres)'!M27+'Pers Admón Justicia (Mujeres)'!M27</f>
        <v>3</v>
      </c>
      <c r="N27" s="11">
        <f>'Pers Admón Justicia (Hombres)'!N27+'Pers Admón Justicia (Mujeres)'!N27</f>
        <v>0</v>
      </c>
      <c r="O27" s="11">
        <f>'Pers Admón Justicia (Hombres)'!O27+'Pers Admón Justicia (Mujeres)'!O27</f>
        <v>1</v>
      </c>
      <c r="P27" s="11">
        <f>'Pers Admón Justicia (Hombres)'!P27+'Pers Admón Justicia (Mujeres)'!P27</f>
        <v>0</v>
      </c>
      <c r="Q27" s="11">
        <f>'Pers Admón Justicia (Hombres)'!Q27+'Pers Admón Justicia (Mujeres)'!Q27</f>
        <v>0</v>
      </c>
      <c r="R27" s="11">
        <f>'Pers Admón Justicia (Hombres)'!R27+'Pers Admón Justicia (Mujeres)'!R27</f>
        <v>5</v>
      </c>
      <c r="S27" s="11">
        <f>'Pers Admón Justicia (Hombres)'!S27+'Pers Admón Justicia (Mujeres)'!S27</f>
        <v>1</v>
      </c>
      <c r="T27" s="11">
        <f>'Pers Admón Justicia (Hombres)'!T27+'Pers Admón Justicia (Mujeres)'!T27</f>
        <v>1</v>
      </c>
      <c r="U27" s="11">
        <f>'Pers Admón Justicia (Hombres)'!U27+'Pers Admón Justicia (Mujeres)'!U27</f>
        <v>5</v>
      </c>
      <c r="V27" s="11">
        <f>'Pers Admón Justicia (Hombres)'!V27+'Pers Admón Justicia (Mujeres)'!V27</f>
        <v>2</v>
      </c>
      <c r="W27" s="11">
        <f>'Pers Admón Justicia (Hombres)'!W27+'Pers Admón Justicia (Mujeres)'!W27</f>
        <v>0</v>
      </c>
      <c r="X27" s="11">
        <f>'Pers Admón Justicia (Hombres)'!X27+'Pers Admón Justicia (Mujeres)'!X27</f>
        <v>1</v>
      </c>
      <c r="Y27" s="11">
        <f>'Pers Admón Justicia (Hombres)'!Y27+'Pers Admón Justicia (Mujeres)'!Y27</f>
        <v>0</v>
      </c>
      <c r="Z27" s="11">
        <f>'Pers Admón Justicia (Hombres)'!Z27+'Pers Admón Justicia (Mujeres)'!Z27</f>
        <v>1</v>
      </c>
      <c r="AA27" s="11">
        <f>'Pers Admón Justicia (Hombres)'!AA27+'Pers Admón Justicia (Mujeres)'!AA27</f>
        <v>0</v>
      </c>
      <c r="AB27" s="11">
        <f>'Pers Admón Justicia (Hombres)'!AB27+'Pers Admón Justicia (Mujeres)'!AB27</f>
        <v>0</v>
      </c>
      <c r="AC27" s="11">
        <f>SUM(AC28:AC29)</f>
        <v>223</v>
      </c>
      <c r="AD27" s="25">
        <f t="shared" si="1"/>
        <v>0.014834031796713896</v>
      </c>
    </row>
    <row r="28" spans="1:30" s="3" customFormat="1" ht="18" customHeight="1">
      <c r="A28" s="8" t="s">
        <v>13</v>
      </c>
      <c r="B28" s="12">
        <f>'Pers Admón Justicia (Hombres)'!B28+'Pers Admón Justicia (Mujeres)'!B28</f>
        <v>58</v>
      </c>
      <c r="C28" s="12">
        <f>'Pers Admón Justicia (Hombres)'!C28+'Pers Admón Justicia (Mujeres)'!C28</f>
        <v>45</v>
      </c>
      <c r="D28" s="12">
        <f>'Pers Admón Justicia (Hombres)'!D28+'Pers Admón Justicia (Mujeres)'!D28</f>
        <v>0</v>
      </c>
      <c r="E28" s="12">
        <f>'Pers Admón Justicia (Hombres)'!E28+'Pers Admón Justicia (Mujeres)'!E28</f>
        <v>0</v>
      </c>
      <c r="F28" s="12">
        <f>'Pers Admón Justicia (Hombres)'!F28+'Pers Admón Justicia (Mujeres)'!F28</f>
        <v>0</v>
      </c>
      <c r="G28" s="12">
        <f>'Pers Admón Justicia (Hombres)'!G28+'Pers Admón Justicia (Mujeres)'!G28</f>
        <v>0</v>
      </c>
      <c r="H28" s="12">
        <f>'Pers Admón Justicia (Hombres)'!H28+'Pers Admón Justicia (Mujeres)'!H28</f>
        <v>0</v>
      </c>
      <c r="I28" s="12">
        <f>'Pers Admón Justicia (Hombres)'!I28+'Pers Admón Justicia (Mujeres)'!I28</f>
        <v>0</v>
      </c>
      <c r="J28" s="12">
        <f>'Pers Admón Justicia (Hombres)'!J28+'Pers Admón Justicia (Mujeres)'!J28</f>
        <v>0</v>
      </c>
      <c r="K28" s="12">
        <f>'Pers Admón Justicia (Hombres)'!K28+'Pers Admón Justicia (Mujeres)'!K28</f>
        <v>0</v>
      </c>
      <c r="L28" s="12">
        <f>'Pers Admón Justicia (Hombres)'!L28+'Pers Admón Justicia (Mujeres)'!L28</f>
        <v>0</v>
      </c>
      <c r="M28" s="12">
        <f>'Pers Admón Justicia (Hombres)'!M28+'Pers Admón Justicia (Mujeres)'!M28</f>
        <v>0</v>
      </c>
      <c r="N28" s="12">
        <f>'Pers Admón Justicia (Hombres)'!N28+'Pers Admón Justicia (Mujeres)'!N28</f>
        <v>0</v>
      </c>
      <c r="O28" s="12">
        <f>'Pers Admón Justicia (Hombres)'!O28+'Pers Admón Justicia (Mujeres)'!O28</f>
        <v>0</v>
      </c>
      <c r="P28" s="12">
        <f>'Pers Admón Justicia (Hombres)'!P28+'Pers Admón Justicia (Mujeres)'!P28</f>
        <v>0</v>
      </c>
      <c r="Q28" s="12">
        <f>'Pers Admón Justicia (Hombres)'!Q28+'Pers Admón Justicia (Mujeres)'!Q28</f>
        <v>0</v>
      </c>
      <c r="R28" s="12">
        <f>'Pers Admón Justicia (Hombres)'!R28+'Pers Admón Justicia (Mujeres)'!R28</f>
        <v>0</v>
      </c>
      <c r="S28" s="12">
        <f>'Pers Admón Justicia (Hombres)'!S28+'Pers Admón Justicia (Mujeres)'!S28</f>
        <v>0</v>
      </c>
      <c r="T28" s="12">
        <f>'Pers Admón Justicia (Hombres)'!T28+'Pers Admón Justicia (Mujeres)'!T28</f>
        <v>0</v>
      </c>
      <c r="U28" s="12">
        <f>'Pers Admón Justicia (Hombres)'!U28+'Pers Admón Justicia (Mujeres)'!U28</f>
        <v>0</v>
      </c>
      <c r="V28" s="12">
        <f>'Pers Admón Justicia (Hombres)'!V28+'Pers Admón Justicia (Mujeres)'!V28</f>
        <v>0</v>
      </c>
      <c r="W28" s="12">
        <f>'Pers Admón Justicia (Hombres)'!W28+'Pers Admón Justicia (Mujeres)'!W28</f>
        <v>0</v>
      </c>
      <c r="X28" s="12">
        <f>'Pers Admón Justicia (Hombres)'!X28+'Pers Admón Justicia (Mujeres)'!X28</f>
        <v>0</v>
      </c>
      <c r="Y28" s="12">
        <f>'Pers Admón Justicia (Hombres)'!Y28+'Pers Admón Justicia (Mujeres)'!Y28</f>
        <v>0</v>
      </c>
      <c r="Z28" s="12">
        <f>'Pers Admón Justicia (Hombres)'!Z28+'Pers Admón Justicia (Mujeres)'!Z28</f>
        <v>0</v>
      </c>
      <c r="AA28" s="13">
        <f>'Pers Admón Justicia (Hombres)'!AA28+'Pers Admón Justicia (Mujeres)'!AA28</f>
        <v>0</v>
      </c>
      <c r="AB28" s="13">
        <f>'Pers Admón Justicia (Hombres)'!AB28+'Pers Admón Justicia (Mujeres)'!AB28</f>
        <v>0</v>
      </c>
      <c r="AC28" s="13">
        <f>SUM(B28:AB28)</f>
        <v>103</v>
      </c>
      <c r="AD28" s="26">
        <f t="shared" si="1"/>
        <v>0.006851593161710903</v>
      </c>
    </row>
    <row r="29" spans="1:30" s="3" customFormat="1" ht="18" customHeight="1">
      <c r="A29" s="8" t="s">
        <v>14</v>
      </c>
      <c r="B29" s="12">
        <f>'Pers Admón Justicia (Hombres)'!B29+'Pers Admón Justicia (Mujeres)'!B29</f>
        <v>60</v>
      </c>
      <c r="C29" s="12">
        <f>'Pers Admón Justicia (Hombres)'!C29+'Pers Admón Justicia (Mujeres)'!C29</f>
        <v>39</v>
      </c>
      <c r="D29" s="12">
        <f>'Pers Admón Justicia (Hombres)'!D29+'Pers Admón Justicia (Mujeres)'!D29</f>
        <v>0</v>
      </c>
      <c r="E29" s="12">
        <f>'Pers Admón Justicia (Hombres)'!E29+'Pers Admón Justicia (Mujeres)'!E29</f>
        <v>0</v>
      </c>
      <c r="F29" s="12">
        <f>'Pers Admón Justicia (Hombres)'!F29+'Pers Admón Justicia (Mujeres)'!F29</f>
        <v>0</v>
      </c>
      <c r="G29" s="12">
        <f>'Pers Admón Justicia (Hombres)'!G29+'Pers Admón Justicia (Mujeres)'!G29</f>
        <v>0</v>
      </c>
      <c r="H29" s="12">
        <f>'Pers Admón Justicia (Hombres)'!H29+'Pers Admón Justicia (Mujeres)'!H29</f>
        <v>0</v>
      </c>
      <c r="I29" s="12">
        <f>'Pers Admón Justicia (Hombres)'!I29+'Pers Admón Justicia (Mujeres)'!I29</f>
        <v>0</v>
      </c>
      <c r="J29" s="12">
        <f>'Pers Admón Justicia (Hombres)'!J29+'Pers Admón Justicia (Mujeres)'!J29</f>
        <v>0</v>
      </c>
      <c r="K29" s="12">
        <f>'Pers Admón Justicia (Hombres)'!K29+'Pers Admón Justicia (Mujeres)'!K29</f>
        <v>0</v>
      </c>
      <c r="L29" s="12">
        <f>'Pers Admón Justicia (Hombres)'!L29+'Pers Admón Justicia (Mujeres)'!L29</f>
        <v>1</v>
      </c>
      <c r="M29" s="12">
        <f>'Pers Admón Justicia (Hombres)'!M29+'Pers Admón Justicia (Mujeres)'!M29</f>
        <v>3</v>
      </c>
      <c r="N29" s="12">
        <f>'Pers Admón Justicia (Hombres)'!N29+'Pers Admón Justicia (Mujeres)'!N29</f>
        <v>0</v>
      </c>
      <c r="O29" s="12">
        <f>'Pers Admón Justicia (Hombres)'!O29+'Pers Admón Justicia (Mujeres)'!O29</f>
        <v>1</v>
      </c>
      <c r="P29" s="12">
        <f>'Pers Admón Justicia (Hombres)'!P29+'Pers Admón Justicia (Mujeres)'!P29</f>
        <v>0</v>
      </c>
      <c r="Q29" s="12">
        <f>'Pers Admón Justicia (Hombres)'!Q29+'Pers Admón Justicia (Mujeres)'!Q29</f>
        <v>0</v>
      </c>
      <c r="R29" s="12">
        <f>'Pers Admón Justicia (Hombres)'!R29+'Pers Admón Justicia (Mujeres)'!R29</f>
        <v>5</v>
      </c>
      <c r="S29" s="12">
        <f>'Pers Admón Justicia (Hombres)'!S29+'Pers Admón Justicia (Mujeres)'!S29</f>
        <v>1</v>
      </c>
      <c r="T29" s="12">
        <f>'Pers Admón Justicia (Hombres)'!T29+'Pers Admón Justicia (Mujeres)'!T29</f>
        <v>1</v>
      </c>
      <c r="U29" s="12">
        <f>'Pers Admón Justicia (Hombres)'!U29+'Pers Admón Justicia (Mujeres)'!U29</f>
        <v>5</v>
      </c>
      <c r="V29" s="12">
        <f>'Pers Admón Justicia (Hombres)'!V29+'Pers Admón Justicia (Mujeres)'!V29</f>
        <v>2</v>
      </c>
      <c r="W29" s="12">
        <f>'Pers Admón Justicia (Hombres)'!W29+'Pers Admón Justicia (Mujeres)'!W29</f>
        <v>0</v>
      </c>
      <c r="X29" s="12">
        <f>'Pers Admón Justicia (Hombres)'!X29+'Pers Admón Justicia (Mujeres)'!X29</f>
        <v>1</v>
      </c>
      <c r="Y29" s="12">
        <f>'Pers Admón Justicia (Hombres)'!Y29+'Pers Admón Justicia (Mujeres)'!Y29</f>
        <v>0</v>
      </c>
      <c r="Z29" s="12">
        <f>'Pers Admón Justicia (Hombres)'!Z29+'Pers Admón Justicia (Mujeres)'!Z29</f>
        <v>1</v>
      </c>
      <c r="AA29" s="13">
        <f>'Pers Admón Justicia (Hombres)'!AA29+'Pers Admón Justicia (Mujeres)'!AA29</f>
        <v>0</v>
      </c>
      <c r="AB29" s="13">
        <f>'Pers Admón Justicia (Hombres)'!AB29+'Pers Admón Justicia (Mujeres)'!AB29</f>
        <v>0</v>
      </c>
      <c r="AC29" s="13">
        <f>SUM(B29:AB29)</f>
        <v>120</v>
      </c>
      <c r="AD29" s="26">
        <f t="shared" si="1"/>
        <v>0.007982438635002993</v>
      </c>
    </row>
    <row r="30" spans="1:30" s="3" customFormat="1" ht="18" customHeight="1">
      <c r="A30" s="9" t="s">
        <v>15</v>
      </c>
      <c r="B30" s="11">
        <f>'Pers Admón Justicia (Hombres)'!B30+'Pers Admón Justicia (Mujeres)'!B30</f>
        <v>53</v>
      </c>
      <c r="C30" s="11">
        <f>'Pers Admón Justicia (Hombres)'!C30+'Pers Admón Justicia (Mujeres)'!C30</f>
        <v>7</v>
      </c>
      <c r="D30" s="11">
        <f>'Pers Admón Justicia (Hombres)'!D30+'Pers Admón Justicia (Mujeres)'!D30</f>
        <v>0</v>
      </c>
      <c r="E30" s="11">
        <f>'Pers Admón Justicia (Hombres)'!E30+'Pers Admón Justicia (Mujeres)'!E30</f>
        <v>0</v>
      </c>
      <c r="F30" s="11">
        <f>'Pers Admón Justicia (Hombres)'!F30+'Pers Admón Justicia (Mujeres)'!F30</f>
        <v>0</v>
      </c>
      <c r="G30" s="11">
        <f>'Pers Admón Justicia (Hombres)'!G30+'Pers Admón Justicia (Mujeres)'!G30</f>
        <v>0</v>
      </c>
      <c r="H30" s="11">
        <f>'Pers Admón Justicia (Hombres)'!H30+'Pers Admón Justicia (Mujeres)'!H30</f>
        <v>0</v>
      </c>
      <c r="I30" s="11">
        <f>'Pers Admón Justicia (Hombres)'!I30+'Pers Admón Justicia (Mujeres)'!I30</f>
        <v>0</v>
      </c>
      <c r="J30" s="11">
        <f>'Pers Admón Justicia (Hombres)'!J30+'Pers Admón Justicia (Mujeres)'!J30</f>
        <v>0</v>
      </c>
      <c r="K30" s="11">
        <f>'Pers Admón Justicia (Hombres)'!K30+'Pers Admón Justicia (Mujeres)'!K30</f>
        <v>0</v>
      </c>
      <c r="L30" s="11">
        <f>'Pers Admón Justicia (Hombres)'!L30+'Pers Admón Justicia (Mujeres)'!L30</f>
        <v>0</v>
      </c>
      <c r="M30" s="11">
        <f>'Pers Admón Justicia (Hombres)'!M30+'Pers Admón Justicia (Mujeres)'!M30</f>
        <v>0</v>
      </c>
      <c r="N30" s="11">
        <f>'Pers Admón Justicia (Hombres)'!N30+'Pers Admón Justicia (Mujeres)'!N30</f>
        <v>0</v>
      </c>
      <c r="O30" s="11">
        <f>'Pers Admón Justicia (Hombres)'!O30+'Pers Admón Justicia (Mujeres)'!O30</f>
        <v>0</v>
      </c>
      <c r="P30" s="11">
        <f>'Pers Admón Justicia (Hombres)'!P30+'Pers Admón Justicia (Mujeres)'!P30</f>
        <v>0</v>
      </c>
      <c r="Q30" s="11">
        <f>'Pers Admón Justicia (Hombres)'!Q30+'Pers Admón Justicia (Mujeres)'!Q30</f>
        <v>0</v>
      </c>
      <c r="R30" s="11">
        <f>'Pers Admón Justicia (Hombres)'!R30+'Pers Admón Justicia (Mujeres)'!R30</f>
        <v>0</v>
      </c>
      <c r="S30" s="11">
        <f>'Pers Admón Justicia (Hombres)'!S30+'Pers Admón Justicia (Mujeres)'!S30</f>
        <v>0</v>
      </c>
      <c r="T30" s="11">
        <f>'Pers Admón Justicia (Hombres)'!T30+'Pers Admón Justicia (Mujeres)'!T30</f>
        <v>0</v>
      </c>
      <c r="U30" s="11">
        <f>'Pers Admón Justicia (Hombres)'!U30+'Pers Admón Justicia (Mujeres)'!U30</f>
        <v>0</v>
      </c>
      <c r="V30" s="11">
        <f>'Pers Admón Justicia (Hombres)'!V30+'Pers Admón Justicia (Mujeres)'!V30</f>
        <v>0</v>
      </c>
      <c r="W30" s="11">
        <f>'Pers Admón Justicia (Hombres)'!W30+'Pers Admón Justicia (Mujeres)'!W30</f>
        <v>0</v>
      </c>
      <c r="X30" s="11">
        <f>'Pers Admón Justicia (Hombres)'!X30+'Pers Admón Justicia (Mujeres)'!X30</f>
        <v>0</v>
      </c>
      <c r="Y30" s="11">
        <f>'Pers Admón Justicia (Hombres)'!Y30+'Pers Admón Justicia (Mujeres)'!Y30</f>
        <v>0</v>
      </c>
      <c r="Z30" s="11">
        <f>'Pers Admón Justicia (Hombres)'!Z30+'Pers Admón Justicia (Mujeres)'!Z30</f>
        <v>0</v>
      </c>
      <c r="AA30" s="11">
        <f>'Pers Admón Justicia (Hombres)'!AA30+'Pers Admón Justicia (Mujeres)'!AA30</f>
        <v>0</v>
      </c>
      <c r="AB30" s="11">
        <f>'Pers Admón Justicia (Hombres)'!AB30+'Pers Admón Justicia (Mujeres)'!AB30</f>
        <v>0</v>
      </c>
      <c r="AC30" s="11">
        <f>SUM(AC31)</f>
        <v>60</v>
      </c>
      <c r="AD30" s="25">
        <f t="shared" si="1"/>
        <v>0.003991219317501496</v>
      </c>
    </row>
    <row r="31" spans="1:30" s="3" customFormat="1" ht="18" customHeight="1">
      <c r="A31" s="8" t="s">
        <v>15</v>
      </c>
      <c r="B31" s="12">
        <f>'Pers Admón Justicia (Hombres)'!B31+'Pers Admón Justicia (Mujeres)'!B31</f>
        <v>53</v>
      </c>
      <c r="C31" s="12">
        <f>'Pers Admón Justicia (Hombres)'!C31+'Pers Admón Justicia (Mujeres)'!C31</f>
        <v>7</v>
      </c>
      <c r="D31" s="12">
        <f>'Pers Admón Justicia (Hombres)'!D31+'Pers Admón Justicia (Mujeres)'!D31</f>
        <v>0</v>
      </c>
      <c r="E31" s="12">
        <f>'Pers Admón Justicia (Hombres)'!E31+'Pers Admón Justicia (Mujeres)'!E31</f>
        <v>0</v>
      </c>
      <c r="F31" s="12">
        <f>'Pers Admón Justicia (Hombres)'!F31+'Pers Admón Justicia (Mujeres)'!F31</f>
        <v>0</v>
      </c>
      <c r="G31" s="12">
        <f>'Pers Admón Justicia (Hombres)'!G31+'Pers Admón Justicia (Mujeres)'!G31</f>
        <v>0</v>
      </c>
      <c r="H31" s="12">
        <f>'Pers Admón Justicia (Hombres)'!H31+'Pers Admón Justicia (Mujeres)'!H31</f>
        <v>0</v>
      </c>
      <c r="I31" s="12">
        <f>'Pers Admón Justicia (Hombres)'!I31+'Pers Admón Justicia (Mujeres)'!I31</f>
        <v>0</v>
      </c>
      <c r="J31" s="12">
        <f>'Pers Admón Justicia (Hombres)'!J31+'Pers Admón Justicia (Mujeres)'!J31</f>
        <v>0</v>
      </c>
      <c r="K31" s="12">
        <f>'Pers Admón Justicia (Hombres)'!K31+'Pers Admón Justicia (Mujeres)'!K31</f>
        <v>0</v>
      </c>
      <c r="L31" s="12">
        <f>'Pers Admón Justicia (Hombres)'!L31+'Pers Admón Justicia (Mujeres)'!L31</f>
        <v>0</v>
      </c>
      <c r="M31" s="12">
        <f>'Pers Admón Justicia (Hombres)'!M31+'Pers Admón Justicia (Mujeres)'!M31</f>
        <v>0</v>
      </c>
      <c r="N31" s="12">
        <f>'Pers Admón Justicia (Hombres)'!N31+'Pers Admón Justicia (Mujeres)'!N31</f>
        <v>0</v>
      </c>
      <c r="O31" s="12">
        <f>'Pers Admón Justicia (Hombres)'!O31+'Pers Admón Justicia (Mujeres)'!O31</f>
        <v>0</v>
      </c>
      <c r="P31" s="12">
        <f>'Pers Admón Justicia (Hombres)'!P31+'Pers Admón Justicia (Mujeres)'!P31</f>
        <v>0</v>
      </c>
      <c r="Q31" s="12">
        <f>'Pers Admón Justicia (Hombres)'!Q31+'Pers Admón Justicia (Mujeres)'!Q31</f>
        <v>0</v>
      </c>
      <c r="R31" s="12">
        <f>'Pers Admón Justicia (Hombres)'!R31+'Pers Admón Justicia (Mujeres)'!R31</f>
        <v>0</v>
      </c>
      <c r="S31" s="12">
        <f>'Pers Admón Justicia (Hombres)'!S31+'Pers Admón Justicia (Mujeres)'!S31</f>
        <v>0</v>
      </c>
      <c r="T31" s="12">
        <f>'Pers Admón Justicia (Hombres)'!T31+'Pers Admón Justicia (Mujeres)'!T31</f>
        <v>0</v>
      </c>
      <c r="U31" s="12">
        <f>'Pers Admón Justicia (Hombres)'!U31+'Pers Admón Justicia (Mujeres)'!U31</f>
        <v>0</v>
      </c>
      <c r="V31" s="12">
        <f>'Pers Admón Justicia (Hombres)'!V31+'Pers Admón Justicia (Mujeres)'!V31</f>
        <v>0</v>
      </c>
      <c r="W31" s="12">
        <f>'Pers Admón Justicia (Hombres)'!W31+'Pers Admón Justicia (Mujeres)'!W31</f>
        <v>0</v>
      </c>
      <c r="X31" s="12">
        <f>'Pers Admón Justicia (Hombres)'!X31+'Pers Admón Justicia (Mujeres)'!X31</f>
        <v>0</v>
      </c>
      <c r="Y31" s="12">
        <f>'Pers Admón Justicia (Hombres)'!Y31+'Pers Admón Justicia (Mujeres)'!Y31</f>
        <v>0</v>
      </c>
      <c r="Z31" s="12">
        <f>'Pers Admón Justicia (Hombres)'!Z31+'Pers Admón Justicia (Mujeres)'!Z31</f>
        <v>0</v>
      </c>
      <c r="AA31" s="13">
        <f>'Pers Admón Justicia (Hombres)'!AA31+'Pers Admón Justicia (Mujeres)'!AA31</f>
        <v>0</v>
      </c>
      <c r="AB31" s="13">
        <f>'Pers Admón Justicia (Hombres)'!AB31+'Pers Admón Justicia (Mujeres)'!AB31</f>
        <v>0</v>
      </c>
      <c r="AC31" s="13">
        <f>SUM(B31:AB31)</f>
        <v>60</v>
      </c>
      <c r="AD31" s="26">
        <f t="shared" si="1"/>
        <v>0.003991219317501496</v>
      </c>
    </row>
    <row r="32" spans="1:30" s="3" customFormat="1" ht="18" customHeight="1">
      <c r="A32" s="9" t="s">
        <v>60</v>
      </c>
      <c r="B32" s="11">
        <f>'Pers Admón Justicia (Hombres)'!B32+'Pers Admón Justicia (Mujeres)'!B32</f>
        <v>139</v>
      </c>
      <c r="C32" s="11">
        <f>'Pers Admón Justicia (Hombres)'!C32+'Pers Admón Justicia (Mujeres)'!C32</f>
        <v>27</v>
      </c>
      <c r="D32" s="11">
        <f>'Pers Admón Justicia (Hombres)'!D32+'Pers Admón Justicia (Mujeres)'!D32</f>
        <v>0</v>
      </c>
      <c r="E32" s="11">
        <f>'Pers Admón Justicia (Hombres)'!E32+'Pers Admón Justicia (Mujeres)'!E32</f>
        <v>0</v>
      </c>
      <c r="F32" s="11">
        <f>'Pers Admón Justicia (Hombres)'!F32+'Pers Admón Justicia (Mujeres)'!F32</f>
        <v>38</v>
      </c>
      <c r="G32" s="11">
        <f>'Pers Admón Justicia (Hombres)'!G32+'Pers Admón Justicia (Mujeres)'!G32</f>
        <v>6</v>
      </c>
      <c r="H32" s="11">
        <f>'Pers Admón Justicia (Hombres)'!H32+'Pers Admón Justicia (Mujeres)'!H32</f>
        <v>11</v>
      </c>
      <c r="I32" s="11">
        <f>'Pers Admón Justicia (Hombres)'!I32+'Pers Admón Justicia (Mujeres)'!I32</f>
        <v>357</v>
      </c>
      <c r="J32" s="11">
        <f>'Pers Admón Justicia (Hombres)'!J32+'Pers Admón Justicia (Mujeres)'!J32</f>
        <v>92</v>
      </c>
      <c r="K32" s="11">
        <f>'Pers Admón Justicia (Hombres)'!K32+'Pers Admón Justicia (Mujeres)'!K32</f>
        <v>65</v>
      </c>
      <c r="L32" s="11">
        <f>'Pers Admón Justicia (Hombres)'!L32+'Pers Admón Justicia (Mujeres)'!L32</f>
        <v>499</v>
      </c>
      <c r="M32" s="11">
        <f>'Pers Admón Justicia (Hombres)'!M32+'Pers Admón Justicia (Mujeres)'!M32</f>
        <v>109</v>
      </c>
      <c r="N32" s="11">
        <f>'Pers Admón Justicia (Hombres)'!N32+'Pers Admón Justicia (Mujeres)'!N32</f>
        <v>154</v>
      </c>
      <c r="O32" s="11">
        <f>'Pers Admón Justicia (Hombres)'!O32+'Pers Admón Justicia (Mujeres)'!O32</f>
        <v>255</v>
      </c>
      <c r="P32" s="11">
        <f>'Pers Admón Justicia (Hombres)'!P32+'Pers Admón Justicia (Mujeres)'!P32</f>
        <v>96</v>
      </c>
      <c r="Q32" s="11">
        <f>'Pers Admón Justicia (Hombres)'!Q32+'Pers Admón Justicia (Mujeres)'!Q32</f>
        <v>79</v>
      </c>
      <c r="R32" s="11">
        <f>'Pers Admón Justicia (Hombres)'!R32+'Pers Admón Justicia (Mujeres)'!R32</f>
        <v>0</v>
      </c>
      <c r="S32" s="11">
        <f>'Pers Admón Justicia (Hombres)'!S32+'Pers Admón Justicia (Mujeres)'!S32</f>
        <v>1</v>
      </c>
      <c r="T32" s="11">
        <f>'Pers Admón Justicia (Hombres)'!T32+'Pers Admón Justicia (Mujeres)'!T32</f>
        <v>0</v>
      </c>
      <c r="U32" s="11">
        <f>'Pers Admón Justicia (Hombres)'!U32+'Pers Admón Justicia (Mujeres)'!U32</f>
        <v>0</v>
      </c>
      <c r="V32" s="11">
        <f>'Pers Admón Justicia (Hombres)'!V32+'Pers Admón Justicia (Mujeres)'!V32</f>
        <v>0</v>
      </c>
      <c r="W32" s="11">
        <f>'Pers Admón Justicia (Hombres)'!W32+'Pers Admón Justicia (Mujeres)'!W32</f>
        <v>1</v>
      </c>
      <c r="X32" s="11">
        <f>'Pers Admón Justicia (Hombres)'!X32+'Pers Admón Justicia (Mujeres)'!X32</f>
        <v>0</v>
      </c>
      <c r="Y32" s="11">
        <f>'Pers Admón Justicia (Hombres)'!Y32+'Pers Admón Justicia (Mujeres)'!Y32</f>
        <v>0</v>
      </c>
      <c r="Z32" s="11">
        <f>'Pers Admón Justicia (Hombres)'!Z32+'Pers Admón Justicia (Mujeres)'!Z32</f>
        <v>0</v>
      </c>
      <c r="AA32" s="11">
        <f>'Pers Admón Justicia (Hombres)'!AA32+'Pers Admón Justicia (Mujeres)'!AA32</f>
        <v>107</v>
      </c>
      <c r="AB32" s="11">
        <f>'Pers Admón Justicia (Hombres)'!AB32+'Pers Admón Justicia (Mujeres)'!AB32</f>
        <v>22</v>
      </c>
      <c r="AC32" s="11">
        <f>SUM(AC33:AC37)</f>
        <v>2058</v>
      </c>
      <c r="AD32" s="25">
        <f t="shared" si="1"/>
        <v>0.13689882259030134</v>
      </c>
    </row>
    <row r="33" spans="1:30" s="3" customFormat="1" ht="18" customHeight="1">
      <c r="A33" s="8" t="s">
        <v>16</v>
      </c>
      <c r="B33" s="12">
        <f>'Pers Admón Justicia (Hombres)'!B33+'Pers Admón Justicia (Mujeres)'!B33</f>
        <v>37</v>
      </c>
      <c r="C33" s="12">
        <f>'Pers Admón Justicia (Hombres)'!C33+'Pers Admón Justicia (Mujeres)'!C33</f>
        <v>5</v>
      </c>
      <c r="D33" s="12">
        <f>'Pers Admón Justicia (Hombres)'!D33+'Pers Admón Justicia (Mujeres)'!D33</f>
        <v>0</v>
      </c>
      <c r="E33" s="12">
        <f>'Pers Admón Justicia (Hombres)'!E33+'Pers Admón Justicia (Mujeres)'!E33</f>
        <v>0</v>
      </c>
      <c r="F33" s="12">
        <f>'Pers Admón Justicia (Hombres)'!F33+'Pers Admón Justicia (Mujeres)'!F33</f>
        <v>8</v>
      </c>
      <c r="G33" s="12">
        <f>'Pers Admón Justicia (Hombres)'!G33+'Pers Admón Justicia (Mujeres)'!G33</f>
        <v>1</v>
      </c>
      <c r="H33" s="12">
        <f>'Pers Admón Justicia (Hombres)'!H33+'Pers Admón Justicia (Mujeres)'!H33</f>
        <v>4</v>
      </c>
      <c r="I33" s="12">
        <f>'Pers Admón Justicia (Hombres)'!I33+'Pers Admón Justicia (Mujeres)'!I33</f>
        <v>98</v>
      </c>
      <c r="J33" s="12">
        <f>'Pers Admón Justicia (Hombres)'!J33+'Pers Admón Justicia (Mujeres)'!J33</f>
        <v>10</v>
      </c>
      <c r="K33" s="12">
        <f>'Pers Admón Justicia (Hombres)'!K33+'Pers Admón Justicia (Mujeres)'!K33</f>
        <v>17</v>
      </c>
      <c r="L33" s="12">
        <f>'Pers Admón Justicia (Hombres)'!L33+'Pers Admón Justicia (Mujeres)'!L33</f>
        <v>156</v>
      </c>
      <c r="M33" s="12">
        <f>'Pers Admón Justicia (Hombres)'!M33+'Pers Admón Justicia (Mujeres)'!M33</f>
        <v>10</v>
      </c>
      <c r="N33" s="12">
        <f>'Pers Admón Justicia (Hombres)'!N33+'Pers Admón Justicia (Mujeres)'!N33</f>
        <v>24</v>
      </c>
      <c r="O33" s="12">
        <f>'Pers Admón Justicia (Hombres)'!O33+'Pers Admón Justicia (Mujeres)'!O33</f>
        <v>80</v>
      </c>
      <c r="P33" s="12">
        <f>'Pers Admón Justicia (Hombres)'!P33+'Pers Admón Justicia (Mujeres)'!P33</f>
        <v>3</v>
      </c>
      <c r="Q33" s="12">
        <f>'Pers Admón Justicia (Hombres)'!Q33+'Pers Admón Justicia (Mujeres)'!Q33</f>
        <v>15</v>
      </c>
      <c r="R33" s="12">
        <f>'Pers Admón Justicia (Hombres)'!R33+'Pers Admón Justicia (Mujeres)'!R33</f>
        <v>0</v>
      </c>
      <c r="S33" s="12">
        <f>'Pers Admón Justicia (Hombres)'!S33+'Pers Admón Justicia (Mujeres)'!S33</f>
        <v>1</v>
      </c>
      <c r="T33" s="12">
        <f>'Pers Admón Justicia (Hombres)'!T33+'Pers Admón Justicia (Mujeres)'!T33</f>
        <v>0</v>
      </c>
      <c r="U33" s="12">
        <f>'Pers Admón Justicia (Hombres)'!U33+'Pers Admón Justicia (Mujeres)'!U33</f>
        <v>0</v>
      </c>
      <c r="V33" s="12">
        <f>'Pers Admón Justicia (Hombres)'!V33+'Pers Admón Justicia (Mujeres)'!V33</f>
        <v>0</v>
      </c>
      <c r="W33" s="12">
        <f>'Pers Admón Justicia (Hombres)'!W33+'Pers Admón Justicia (Mujeres)'!W33</f>
        <v>1</v>
      </c>
      <c r="X33" s="12">
        <f>'Pers Admón Justicia (Hombres)'!X33+'Pers Admón Justicia (Mujeres)'!X33</f>
        <v>0</v>
      </c>
      <c r="Y33" s="12">
        <f>'Pers Admón Justicia (Hombres)'!Y33+'Pers Admón Justicia (Mujeres)'!Y33</f>
        <v>0</v>
      </c>
      <c r="Z33" s="12">
        <f>'Pers Admón Justicia (Hombres)'!Z33+'Pers Admón Justicia (Mujeres)'!Z33</f>
        <v>0</v>
      </c>
      <c r="AA33" s="13">
        <f>'Pers Admón Justicia (Hombres)'!AA33+'Pers Admón Justicia (Mujeres)'!AA33</f>
        <v>18</v>
      </c>
      <c r="AB33" s="13">
        <f>'Pers Admón Justicia (Hombres)'!AB33+'Pers Admón Justicia (Mujeres)'!AB33</f>
        <v>8</v>
      </c>
      <c r="AC33" s="13">
        <f>SUM(B33:AB33)</f>
        <v>496</v>
      </c>
      <c r="AD33" s="26">
        <f t="shared" si="1"/>
        <v>0.032994079691345705</v>
      </c>
    </row>
    <row r="34" spans="1:30" s="3" customFormat="1" ht="18" customHeight="1">
      <c r="A34" s="8" t="s">
        <v>17</v>
      </c>
      <c r="B34" s="12">
        <f>'Pers Admón Justicia (Hombres)'!B34+'Pers Admón Justicia (Mujeres)'!B34</f>
        <v>35</v>
      </c>
      <c r="C34" s="12">
        <f>'Pers Admón Justicia (Hombres)'!C34+'Pers Admón Justicia (Mujeres)'!C34</f>
        <v>5</v>
      </c>
      <c r="D34" s="12">
        <f>'Pers Admón Justicia (Hombres)'!D34+'Pers Admón Justicia (Mujeres)'!D34</f>
        <v>0</v>
      </c>
      <c r="E34" s="12">
        <f>'Pers Admón Justicia (Hombres)'!E34+'Pers Admón Justicia (Mujeres)'!E34</f>
        <v>0</v>
      </c>
      <c r="F34" s="12">
        <f>'Pers Admón Justicia (Hombres)'!F34+'Pers Admón Justicia (Mujeres)'!F34</f>
        <v>11</v>
      </c>
      <c r="G34" s="12">
        <f>'Pers Admón Justicia (Hombres)'!G34+'Pers Admón Justicia (Mujeres)'!G34</f>
        <v>2</v>
      </c>
      <c r="H34" s="12">
        <f>'Pers Admón Justicia (Hombres)'!H34+'Pers Admón Justicia (Mujeres)'!H34</f>
        <v>2</v>
      </c>
      <c r="I34" s="12">
        <f>'Pers Admón Justicia (Hombres)'!I34+'Pers Admón Justicia (Mujeres)'!I34</f>
        <v>80</v>
      </c>
      <c r="J34" s="12">
        <f>'Pers Admón Justicia (Hombres)'!J34+'Pers Admón Justicia (Mujeres)'!J34</f>
        <v>28</v>
      </c>
      <c r="K34" s="12">
        <f>'Pers Admón Justicia (Hombres)'!K34+'Pers Admón Justicia (Mujeres)'!K34</f>
        <v>10</v>
      </c>
      <c r="L34" s="12">
        <f>'Pers Admón Justicia (Hombres)'!L34+'Pers Admón Justicia (Mujeres)'!L34</f>
        <v>112</v>
      </c>
      <c r="M34" s="12">
        <f>'Pers Admón Justicia (Hombres)'!M34+'Pers Admón Justicia (Mujeres)'!M34</f>
        <v>36</v>
      </c>
      <c r="N34" s="12">
        <f>'Pers Admón Justicia (Hombres)'!N34+'Pers Admón Justicia (Mujeres)'!N34</f>
        <v>46</v>
      </c>
      <c r="O34" s="12">
        <f>'Pers Admón Justicia (Hombres)'!O34+'Pers Admón Justicia (Mujeres)'!O34</f>
        <v>43</v>
      </c>
      <c r="P34" s="12">
        <f>'Pers Admón Justicia (Hombres)'!P34+'Pers Admón Justicia (Mujeres)'!P34</f>
        <v>38</v>
      </c>
      <c r="Q34" s="12">
        <f>'Pers Admón Justicia (Hombres)'!Q34+'Pers Admón Justicia (Mujeres)'!Q34</f>
        <v>20</v>
      </c>
      <c r="R34" s="12">
        <f>'Pers Admón Justicia (Hombres)'!R34+'Pers Admón Justicia (Mujeres)'!R34</f>
        <v>0</v>
      </c>
      <c r="S34" s="12">
        <f>'Pers Admón Justicia (Hombres)'!S34+'Pers Admón Justicia (Mujeres)'!S34</f>
        <v>0</v>
      </c>
      <c r="T34" s="12">
        <f>'Pers Admón Justicia (Hombres)'!T34+'Pers Admón Justicia (Mujeres)'!T34</f>
        <v>0</v>
      </c>
      <c r="U34" s="12">
        <f>'Pers Admón Justicia (Hombres)'!U34+'Pers Admón Justicia (Mujeres)'!U34</f>
        <v>0</v>
      </c>
      <c r="V34" s="12">
        <f>'Pers Admón Justicia (Hombres)'!V34+'Pers Admón Justicia (Mujeres)'!V34</f>
        <v>0</v>
      </c>
      <c r="W34" s="12">
        <f>'Pers Admón Justicia (Hombres)'!W34+'Pers Admón Justicia (Mujeres)'!W34</f>
        <v>0</v>
      </c>
      <c r="X34" s="12">
        <f>'Pers Admón Justicia (Hombres)'!X34+'Pers Admón Justicia (Mujeres)'!X34</f>
        <v>0</v>
      </c>
      <c r="Y34" s="12">
        <f>'Pers Admón Justicia (Hombres)'!Y34+'Pers Admón Justicia (Mujeres)'!Y34</f>
        <v>0</v>
      </c>
      <c r="Z34" s="12">
        <f>'Pers Admón Justicia (Hombres)'!Z34+'Pers Admón Justicia (Mujeres)'!Z34</f>
        <v>0</v>
      </c>
      <c r="AA34" s="13">
        <f>'Pers Admón Justicia (Hombres)'!AA34+'Pers Admón Justicia (Mujeres)'!AA34</f>
        <v>39</v>
      </c>
      <c r="AB34" s="13">
        <f>'Pers Admón Justicia (Hombres)'!AB34+'Pers Admón Justicia (Mujeres)'!AB34</f>
        <v>5</v>
      </c>
      <c r="AC34" s="13">
        <f>SUM(B34:AB34)</f>
        <v>512</v>
      </c>
      <c r="AD34" s="26">
        <f t="shared" si="1"/>
        <v>0.03405840484267944</v>
      </c>
    </row>
    <row r="35" spans="1:30" s="3" customFormat="1" ht="18" customHeight="1">
      <c r="A35" s="8" t="s">
        <v>18</v>
      </c>
      <c r="B35" s="12">
        <f>'Pers Admón Justicia (Hombres)'!B35+'Pers Admón Justicia (Mujeres)'!B35</f>
        <v>16</v>
      </c>
      <c r="C35" s="12">
        <f>'Pers Admón Justicia (Hombres)'!C35+'Pers Admón Justicia (Mujeres)'!C35</f>
        <v>3</v>
      </c>
      <c r="D35" s="12">
        <f>'Pers Admón Justicia (Hombres)'!D35+'Pers Admón Justicia (Mujeres)'!D35</f>
        <v>0</v>
      </c>
      <c r="E35" s="12">
        <f>'Pers Admón Justicia (Hombres)'!E35+'Pers Admón Justicia (Mujeres)'!E35</f>
        <v>0</v>
      </c>
      <c r="F35" s="12">
        <f>'Pers Admón Justicia (Hombres)'!F35+'Pers Admón Justicia (Mujeres)'!F35</f>
        <v>4</v>
      </c>
      <c r="G35" s="12">
        <f>'Pers Admón Justicia (Hombres)'!G35+'Pers Admón Justicia (Mujeres)'!G35</f>
        <v>0</v>
      </c>
      <c r="H35" s="12">
        <f>'Pers Admón Justicia (Hombres)'!H35+'Pers Admón Justicia (Mujeres)'!H35</f>
        <v>3</v>
      </c>
      <c r="I35" s="12">
        <f>'Pers Admón Justicia (Hombres)'!I35+'Pers Admón Justicia (Mujeres)'!I35</f>
        <v>42</v>
      </c>
      <c r="J35" s="12">
        <f>'Pers Admón Justicia (Hombres)'!J35+'Pers Admón Justicia (Mujeres)'!J35</f>
        <v>9</v>
      </c>
      <c r="K35" s="12">
        <f>'Pers Admón Justicia (Hombres)'!K35+'Pers Admón Justicia (Mujeres)'!K35</f>
        <v>2</v>
      </c>
      <c r="L35" s="12">
        <f>'Pers Admón Justicia (Hombres)'!L35+'Pers Admón Justicia (Mujeres)'!L35</f>
        <v>53</v>
      </c>
      <c r="M35" s="12">
        <f>'Pers Admón Justicia (Hombres)'!M35+'Pers Admón Justicia (Mujeres)'!M35</f>
        <v>2</v>
      </c>
      <c r="N35" s="12">
        <f>'Pers Admón Justicia (Hombres)'!N35+'Pers Admón Justicia (Mujeres)'!N35</f>
        <v>13</v>
      </c>
      <c r="O35" s="12">
        <f>'Pers Admón Justicia (Hombres)'!O35+'Pers Admón Justicia (Mujeres)'!O35</f>
        <v>33</v>
      </c>
      <c r="P35" s="12">
        <f>'Pers Admón Justicia (Hombres)'!P35+'Pers Admón Justicia (Mujeres)'!P35</f>
        <v>9</v>
      </c>
      <c r="Q35" s="12">
        <f>'Pers Admón Justicia (Hombres)'!Q35+'Pers Admón Justicia (Mujeres)'!Q35</f>
        <v>8</v>
      </c>
      <c r="R35" s="12">
        <f>'Pers Admón Justicia (Hombres)'!R35+'Pers Admón Justicia (Mujeres)'!R35</f>
        <v>0</v>
      </c>
      <c r="S35" s="12">
        <f>'Pers Admón Justicia (Hombres)'!S35+'Pers Admón Justicia (Mujeres)'!S35</f>
        <v>0</v>
      </c>
      <c r="T35" s="12">
        <f>'Pers Admón Justicia (Hombres)'!T35+'Pers Admón Justicia (Mujeres)'!T35</f>
        <v>0</v>
      </c>
      <c r="U35" s="12">
        <f>'Pers Admón Justicia (Hombres)'!U35+'Pers Admón Justicia (Mujeres)'!U35</f>
        <v>0</v>
      </c>
      <c r="V35" s="12">
        <f>'Pers Admón Justicia (Hombres)'!V35+'Pers Admón Justicia (Mujeres)'!V35</f>
        <v>0</v>
      </c>
      <c r="W35" s="12">
        <f>'Pers Admón Justicia (Hombres)'!W35+'Pers Admón Justicia (Mujeres)'!W35</f>
        <v>0</v>
      </c>
      <c r="X35" s="12">
        <f>'Pers Admón Justicia (Hombres)'!X35+'Pers Admón Justicia (Mujeres)'!X35</f>
        <v>0</v>
      </c>
      <c r="Y35" s="12">
        <f>'Pers Admón Justicia (Hombres)'!Y35+'Pers Admón Justicia (Mujeres)'!Y35</f>
        <v>0</v>
      </c>
      <c r="Z35" s="12">
        <f>'Pers Admón Justicia (Hombres)'!Z35+'Pers Admón Justicia (Mujeres)'!Z35</f>
        <v>0</v>
      </c>
      <c r="AA35" s="13">
        <f>'Pers Admón Justicia (Hombres)'!AA35+'Pers Admón Justicia (Mujeres)'!AA35</f>
        <v>17</v>
      </c>
      <c r="AB35" s="13">
        <f>'Pers Admón Justicia (Hombres)'!AB35+'Pers Admón Justicia (Mujeres)'!AB35</f>
        <v>2</v>
      </c>
      <c r="AC35" s="13">
        <f>SUM(B35:AB35)</f>
        <v>216</v>
      </c>
      <c r="AD35" s="26">
        <f t="shared" si="1"/>
        <v>0.014368389543005388</v>
      </c>
    </row>
    <row r="36" spans="1:30" s="3" customFormat="1" ht="18" customHeight="1">
      <c r="A36" s="8" t="s">
        <v>19</v>
      </c>
      <c r="B36" s="12">
        <f>'Pers Admón Justicia (Hombres)'!B36+'Pers Admón Justicia (Mujeres)'!B36</f>
        <v>16</v>
      </c>
      <c r="C36" s="12">
        <f>'Pers Admón Justicia (Hombres)'!C36+'Pers Admón Justicia (Mujeres)'!C36</f>
        <v>6</v>
      </c>
      <c r="D36" s="12">
        <f>'Pers Admón Justicia (Hombres)'!D36+'Pers Admón Justicia (Mujeres)'!D36</f>
        <v>0</v>
      </c>
      <c r="E36" s="12">
        <f>'Pers Admón Justicia (Hombres)'!E36+'Pers Admón Justicia (Mujeres)'!E36</f>
        <v>0</v>
      </c>
      <c r="F36" s="12">
        <f>'Pers Admón Justicia (Hombres)'!F36+'Pers Admón Justicia (Mujeres)'!F36</f>
        <v>5</v>
      </c>
      <c r="G36" s="12">
        <f>'Pers Admón Justicia (Hombres)'!G36+'Pers Admón Justicia (Mujeres)'!G36</f>
        <v>1</v>
      </c>
      <c r="H36" s="12">
        <f>'Pers Admón Justicia (Hombres)'!H36+'Pers Admón Justicia (Mujeres)'!H36</f>
        <v>0</v>
      </c>
      <c r="I36" s="12">
        <f>'Pers Admón Justicia (Hombres)'!I36+'Pers Admón Justicia (Mujeres)'!I36</f>
        <v>48</v>
      </c>
      <c r="J36" s="12">
        <f>'Pers Admón Justicia (Hombres)'!J36+'Pers Admón Justicia (Mujeres)'!J36</f>
        <v>13</v>
      </c>
      <c r="K36" s="12">
        <f>'Pers Admón Justicia (Hombres)'!K36+'Pers Admón Justicia (Mujeres)'!K36</f>
        <v>7</v>
      </c>
      <c r="L36" s="12">
        <f>'Pers Admón Justicia (Hombres)'!L36+'Pers Admón Justicia (Mujeres)'!L36</f>
        <v>46</v>
      </c>
      <c r="M36" s="12">
        <f>'Pers Admón Justicia (Hombres)'!M36+'Pers Admón Justicia (Mujeres)'!M36</f>
        <v>27</v>
      </c>
      <c r="N36" s="12">
        <f>'Pers Admón Justicia (Hombres)'!N36+'Pers Admón Justicia (Mujeres)'!N36</f>
        <v>23</v>
      </c>
      <c r="O36" s="12">
        <f>'Pers Admón Justicia (Hombres)'!O36+'Pers Admón Justicia (Mujeres)'!O36</f>
        <v>26</v>
      </c>
      <c r="P36" s="12">
        <f>'Pers Admón Justicia (Hombres)'!P36+'Pers Admón Justicia (Mujeres)'!P36</f>
        <v>17</v>
      </c>
      <c r="Q36" s="12">
        <f>'Pers Admón Justicia (Hombres)'!Q36+'Pers Admón Justicia (Mujeres)'!Q36</f>
        <v>14</v>
      </c>
      <c r="R36" s="12">
        <f>'Pers Admón Justicia (Hombres)'!R36+'Pers Admón Justicia (Mujeres)'!R36</f>
        <v>0</v>
      </c>
      <c r="S36" s="12">
        <f>'Pers Admón Justicia (Hombres)'!S36+'Pers Admón Justicia (Mujeres)'!S36</f>
        <v>0</v>
      </c>
      <c r="T36" s="12">
        <f>'Pers Admón Justicia (Hombres)'!T36+'Pers Admón Justicia (Mujeres)'!T36</f>
        <v>0</v>
      </c>
      <c r="U36" s="12">
        <f>'Pers Admón Justicia (Hombres)'!U36+'Pers Admón Justicia (Mujeres)'!U36</f>
        <v>0</v>
      </c>
      <c r="V36" s="12">
        <f>'Pers Admón Justicia (Hombres)'!V36+'Pers Admón Justicia (Mujeres)'!V36</f>
        <v>0</v>
      </c>
      <c r="W36" s="12">
        <f>'Pers Admón Justicia (Hombres)'!W36+'Pers Admón Justicia (Mujeres)'!W36</f>
        <v>0</v>
      </c>
      <c r="X36" s="12">
        <f>'Pers Admón Justicia (Hombres)'!X36+'Pers Admón Justicia (Mujeres)'!X36</f>
        <v>0</v>
      </c>
      <c r="Y36" s="12">
        <f>'Pers Admón Justicia (Hombres)'!Y36+'Pers Admón Justicia (Mujeres)'!Y36</f>
        <v>0</v>
      </c>
      <c r="Z36" s="12">
        <f>'Pers Admón Justicia (Hombres)'!Z36+'Pers Admón Justicia (Mujeres)'!Z36</f>
        <v>0</v>
      </c>
      <c r="AA36" s="13">
        <f>'Pers Admón Justicia (Hombres)'!AA36+'Pers Admón Justicia (Mujeres)'!AA36</f>
        <v>14</v>
      </c>
      <c r="AB36" s="13">
        <f>'Pers Admón Justicia (Hombres)'!AB36+'Pers Admón Justicia (Mujeres)'!AB36</f>
        <v>3</v>
      </c>
      <c r="AC36" s="13">
        <f>SUM(B36:AB36)</f>
        <v>266</v>
      </c>
      <c r="AD36" s="26">
        <f t="shared" si="1"/>
        <v>0.0176944056409233</v>
      </c>
    </row>
    <row r="37" spans="1:30" s="3" customFormat="1" ht="18" customHeight="1">
      <c r="A37" s="8" t="s">
        <v>20</v>
      </c>
      <c r="B37" s="12">
        <f>'Pers Admón Justicia (Hombres)'!B37+'Pers Admón Justicia (Mujeres)'!B37</f>
        <v>35</v>
      </c>
      <c r="C37" s="12">
        <f>'Pers Admón Justicia (Hombres)'!C37+'Pers Admón Justicia (Mujeres)'!C37</f>
        <v>8</v>
      </c>
      <c r="D37" s="12">
        <f>'Pers Admón Justicia (Hombres)'!D37+'Pers Admón Justicia (Mujeres)'!D37</f>
        <v>0</v>
      </c>
      <c r="E37" s="12">
        <f>'Pers Admón Justicia (Hombres)'!E37+'Pers Admón Justicia (Mujeres)'!E37</f>
        <v>0</v>
      </c>
      <c r="F37" s="12">
        <f>'Pers Admón Justicia (Hombres)'!F37+'Pers Admón Justicia (Mujeres)'!F37</f>
        <v>10</v>
      </c>
      <c r="G37" s="12">
        <f>'Pers Admón Justicia (Hombres)'!G37+'Pers Admón Justicia (Mujeres)'!G37</f>
        <v>2</v>
      </c>
      <c r="H37" s="12">
        <f>'Pers Admón Justicia (Hombres)'!H37+'Pers Admón Justicia (Mujeres)'!H37</f>
        <v>2</v>
      </c>
      <c r="I37" s="12">
        <f>'Pers Admón Justicia (Hombres)'!I37+'Pers Admón Justicia (Mujeres)'!I37</f>
        <v>89</v>
      </c>
      <c r="J37" s="12">
        <f>'Pers Admón Justicia (Hombres)'!J37+'Pers Admón Justicia (Mujeres)'!J37</f>
        <v>32</v>
      </c>
      <c r="K37" s="12">
        <f>'Pers Admón Justicia (Hombres)'!K37+'Pers Admón Justicia (Mujeres)'!K37</f>
        <v>29</v>
      </c>
      <c r="L37" s="12">
        <f>'Pers Admón Justicia (Hombres)'!L37+'Pers Admón Justicia (Mujeres)'!L37</f>
        <v>132</v>
      </c>
      <c r="M37" s="12">
        <f>'Pers Admón Justicia (Hombres)'!M37+'Pers Admón Justicia (Mujeres)'!M37</f>
        <v>34</v>
      </c>
      <c r="N37" s="12">
        <f>'Pers Admón Justicia (Hombres)'!N37+'Pers Admón Justicia (Mujeres)'!N37</f>
        <v>48</v>
      </c>
      <c r="O37" s="12">
        <f>'Pers Admón Justicia (Hombres)'!O37+'Pers Admón Justicia (Mujeres)'!O37</f>
        <v>73</v>
      </c>
      <c r="P37" s="12">
        <f>'Pers Admón Justicia (Hombres)'!P37+'Pers Admón Justicia (Mujeres)'!P37</f>
        <v>29</v>
      </c>
      <c r="Q37" s="12">
        <f>'Pers Admón Justicia (Hombres)'!Q37+'Pers Admón Justicia (Mujeres)'!Q37</f>
        <v>22</v>
      </c>
      <c r="R37" s="12">
        <f>'Pers Admón Justicia (Hombres)'!R37+'Pers Admón Justicia (Mujeres)'!R37</f>
        <v>0</v>
      </c>
      <c r="S37" s="12">
        <f>'Pers Admón Justicia (Hombres)'!S37+'Pers Admón Justicia (Mujeres)'!S37</f>
        <v>0</v>
      </c>
      <c r="T37" s="12">
        <f>'Pers Admón Justicia (Hombres)'!T37+'Pers Admón Justicia (Mujeres)'!T37</f>
        <v>0</v>
      </c>
      <c r="U37" s="12">
        <f>'Pers Admón Justicia (Hombres)'!U37+'Pers Admón Justicia (Mujeres)'!U37</f>
        <v>0</v>
      </c>
      <c r="V37" s="12">
        <f>'Pers Admón Justicia (Hombres)'!V37+'Pers Admón Justicia (Mujeres)'!V37</f>
        <v>0</v>
      </c>
      <c r="W37" s="12">
        <f>'Pers Admón Justicia (Hombres)'!W37+'Pers Admón Justicia (Mujeres)'!W37</f>
        <v>0</v>
      </c>
      <c r="X37" s="12">
        <f>'Pers Admón Justicia (Hombres)'!X37+'Pers Admón Justicia (Mujeres)'!X37</f>
        <v>0</v>
      </c>
      <c r="Y37" s="12">
        <f>'Pers Admón Justicia (Hombres)'!Y37+'Pers Admón Justicia (Mujeres)'!Y37</f>
        <v>0</v>
      </c>
      <c r="Z37" s="12">
        <f>'Pers Admón Justicia (Hombres)'!Z37+'Pers Admón Justicia (Mujeres)'!Z37</f>
        <v>0</v>
      </c>
      <c r="AA37" s="13">
        <f>'Pers Admón Justicia (Hombres)'!AA37+'Pers Admón Justicia (Mujeres)'!AA37</f>
        <v>19</v>
      </c>
      <c r="AB37" s="13">
        <f>'Pers Admón Justicia (Hombres)'!AB37+'Pers Admón Justicia (Mujeres)'!AB37</f>
        <v>4</v>
      </c>
      <c r="AC37" s="13">
        <f>SUM(B37:AB37)</f>
        <v>568</v>
      </c>
      <c r="AD37" s="26">
        <f t="shared" si="1"/>
        <v>0.0377835428723475</v>
      </c>
    </row>
    <row r="38" spans="1:30" s="3" customFormat="1" ht="18" customHeight="1">
      <c r="A38" s="9" t="s">
        <v>80</v>
      </c>
      <c r="B38" s="11">
        <f>'Pers Admón Justicia (Hombres)'!B38+'Pers Admón Justicia (Mujeres)'!B38</f>
        <v>225</v>
      </c>
      <c r="C38" s="11">
        <f>'Pers Admón Justicia (Hombres)'!C38+'Pers Admón Justicia (Mujeres)'!C38</f>
        <v>18</v>
      </c>
      <c r="D38" s="11">
        <f>'Pers Admón Justicia (Hombres)'!D38+'Pers Admón Justicia (Mujeres)'!D38</f>
        <v>0</v>
      </c>
      <c r="E38" s="11">
        <f>'Pers Admón Justicia (Hombres)'!E38+'Pers Admón Justicia (Mujeres)'!E38</f>
        <v>0</v>
      </c>
      <c r="F38" s="11">
        <f>'Pers Admón Justicia (Hombres)'!F38+'Pers Admón Justicia (Mujeres)'!F38</f>
        <v>58</v>
      </c>
      <c r="G38" s="11">
        <f>'Pers Admón Justicia (Hombres)'!G38+'Pers Admón Justicia (Mujeres)'!G38</f>
        <v>4</v>
      </c>
      <c r="H38" s="11">
        <f>'Pers Admón Justicia (Hombres)'!H38+'Pers Admón Justicia (Mujeres)'!H38</f>
        <v>6</v>
      </c>
      <c r="I38" s="11">
        <f>'Pers Admón Justicia (Hombres)'!I38+'Pers Admón Justicia (Mujeres)'!I38</f>
        <v>719</v>
      </c>
      <c r="J38" s="11">
        <f>'Pers Admón Justicia (Hombres)'!J38+'Pers Admón Justicia (Mujeres)'!J38</f>
        <v>28</v>
      </c>
      <c r="K38" s="11">
        <f>'Pers Admón Justicia (Hombres)'!K38+'Pers Admón Justicia (Mujeres)'!K38</f>
        <v>69</v>
      </c>
      <c r="L38" s="11">
        <f>'Pers Admón Justicia (Hombres)'!L38+'Pers Admón Justicia (Mujeres)'!L38</f>
        <v>1036</v>
      </c>
      <c r="M38" s="11">
        <f>'Pers Admón Justicia (Hombres)'!M38+'Pers Admón Justicia (Mujeres)'!M38</f>
        <v>32</v>
      </c>
      <c r="N38" s="11">
        <f>'Pers Admón Justicia (Hombres)'!N38+'Pers Admón Justicia (Mujeres)'!N38</f>
        <v>152</v>
      </c>
      <c r="O38" s="11">
        <f>'Pers Admón Justicia (Hombres)'!O38+'Pers Admón Justicia (Mujeres)'!O38</f>
        <v>588</v>
      </c>
      <c r="P38" s="11">
        <f>'Pers Admón Justicia (Hombres)'!P38+'Pers Admón Justicia (Mujeres)'!P38</f>
        <v>26</v>
      </c>
      <c r="Q38" s="11">
        <f>'Pers Admón Justicia (Hombres)'!Q38+'Pers Admón Justicia (Mujeres)'!Q38</f>
        <v>60</v>
      </c>
      <c r="R38" s="11">
        <f>'Pers Admón Justicia (Hombres)'!R38+'Pers Admón Justicia (Mujeres)'!R38</f>
        <v>0</v>
      </c>
      <c r="S38" s="11">
        <f>'Pers Admón Justicia (Hombres)'!S38+'Pers Admón Justicia (Mujeres)'!S38</f>
        <v>0</v>
      </c>
      <c r="T38" s="11">
        <f>'Pers Admón Justicia (Hombres)'!T38+'Pers Admón Justicia (Mujeres)'!T38</f>
        <v>0</v>
      </c>
      <c r="U38" s="11">
        <f>'Pers Admón Justicia (Hombres)'!U38+'Pers Admón Justicia (Mujeres)'!U38</f>
        <v>0</v>
      </c>
      <c r="V38" s="11">
        <f>'Pers Admón Justicia (Hombres)'!V38+'Pers Admón Justicia (Mujeres)'!V38</f>
        <v>0</v>
      </c>
      <c r="W38" s="11">
        <f>'Pers Admón Justicia (Hombres)'!W38+'Pers Admón Justicia (Mujeres)'!W38</f>
        <v>0</v>
      </c>
      <c r="X38" s="11">
        <f>'Pers Admón Justicia (Hombres)'!X38+'Pers Admón Justicia (Mujeres)'!X38</f>
        <v>1</v>
      </c>
      <c r="Y38" s="11">
        <f>'Pers Admón Justicia (Hombres)'!Y38+'Pers Admón Justicia (Mujeres)'!Y38</f>
        <v>0</v>
      </c>
      <c r="Z38" s="11">
        <f>'Pers Admón Justicia (Hombres)'!Z38+'Pers Admón Justicia (Mujeres)'!Z38</f>
        <v>0</v>
      </c>
      <c r="AA38" s="11">
        <f>'Pers Admón Justicia (Hombres)'!AA38+'Pers Admón Justicia (Mujeres)'!AA38</f>
        <v>211</v>
      </c>
      <c r="AB38" s="11">
        <f>'Pers Admón Justicia (Hombres)'!AB38+'Pers Admón Justicia (Mujeres)'!AB38</f>
        <v>19</v>
      </c>
      <c r="AC38" s="11">
        <f>SUM(AC39:AC47)</f>
        <v>3252</v>
      </c>
      <c r="AD38" s="25">
        <f t="shared" si="1"/>
        <v>0.21632408700858113</v>
      </c>
    </row>
    <row r="39" spans="1:30" s="3" customFormat="1" ht="18" customHeight="1">
      <c r="A39" s="8" t="s">
        <v>81</v>
      </c>
      <c r="B39" s="12">
        <f>'Pers Admón Justicia (Hombres)'!B39+'Pers Admón Justicia (Mujeres)'!B39</f>
        <v>13</v>
      </c>
      <c r="C39" s="12">
        <f>'Pers Admón Justicia (Hombres)'!C39+'Pers Admón Justicia (Mujeres)'!C39</f>
        <v>1</v>
      </c>
      <c r="D39" s="12">
        <f>'Pers Admón Justicia (Hombres)'!D39+'Pers Admón Justicia (Mujeres)'!D39</f>
        <v>0</v>
      </c>
      <c r="E39" s="12">
        <f>'Pers Admón Justicia (Hombres)'!E39+'Pers Admón Justicia (Mujeres)'!E39</f>
        <v>0</v>
      </c>
      <c r="F39" s="12">
        <f>'Pers Admón Justicia (Hombres)'!F39+'Pers Admón Justicia (Mujeres)'!F39</f>
        <v>3</v>
      </c>
      <c r="G39" s="12">
        <f>'Pers Admón Justicia (Hombres)'!G39+'Pers Admón Justicia (Mujeres)'!G39</f>
        <v>0</v>
      </c>
      <c r="H39" s="12">
        <f>'Pers Admón Justicia (Hombres)'!H39+'Pers Admón Justicia (Mujeres)'!H39</f>
        <v>0</v>
      </c>
      <c r="I39" s="12">
        <f>'Pers Admón Justicia (Hombres)'!I39+'Pers Admón Justicia (Mujeres)'!I39</f>
        <v>36</v>
      </c>
      <c r="J39" s="12">
        <f>'Pers Admón Justicia (Hombres)'!J39+'Pers Admón Justicia (Mujeres)'!J39</f>
        <v>7</v>
      </c>
      <c r="K39" s="12">
        <f>'Pers Admón Justicia (Hombres)'!K39+'Pers Admón Justicia (Mujeres)'!K39</f>
        <v>1</v>
      </c>
      <c r="L39" s="12">
        <f>'Pers Admón Justicia (Hombres)'!L39+'Pers Admón Justicia (Mujeres)'!L39</f>
        <v>56</v>
      </c>
      <c r="M39" s="12">
        <f>'Pers Admón Justicia (Hombres)'!M39+'Pers Admón Justicia (Mujeres)'!M39</f>
        <v>0</v>
      </c>
      <c r="N39" s="12">
        <f>'Pers Admón Justicia (Hombres)'!N39+'Pers Admón Justicia (Mujeres)'!N39</f>
        <v>7</v>
      </c>
      <c r="O39" s="12">
        <f>'Pers Admón Justicia (Hombres)'!O39+'Pers Admón Justicia (Mujeres)'!O39</f>
        <v>34</v>
      </c>
      <c r="P39" s="12">
        <f>'Pers Admón Justicia (Hombres)'!P39+'Pers Admón Justicia (Mujeres)'!P39</f>
        <v>7</v>
      </c>
      <c r="Q39" s="12">
        <f>'Pers Admón Justicia (Hombres)'!Q39+'Pers Admón Justicia (Mujeres)'!Q39</f>
        <v>3</v>
      </c>
      <c r="R39" s="12">
        <f>'Pers Admón Justicia (Hombres)'!R39+'Pers Admón Justicia (Mujeres)'!R39</f>
        <v>0</v>
      </c>
      <c r="S39" s="12">
        <f>'Pers Admón Justicia (Hombres)'!S39+'Pers Admón Justicia (Mujeres)'!S39</f>
        <v>0</v>
      </c>
      <c r="T39" s="12">
        <f>'Pers Admón Justicia (Hombres)'!T39+'Pers Admón Justicia (Mujeres)'!T39</f>
        <v>0</v>
      </c>
      <c r="U39" s="12">
        <f>'Pers Admón Justicia (Hombres)'!U39+'Pers Admón Justicia (Mujeres)'!U39</f>
        <v>0</v>
      </c>
      <c r="V39" s="12">
        <f>'Pers Admón Justicia (Hombres)'!V39+'Pers Admón Justicia (Mujeres)'!V39</f>
        <v>0</v>
      </c>
      <c r="W39" s="12">
        <f>'Pers Admón Justicia (Hombres)'!W39+'Pers Admón Justicia (Mujeres)'!W39</f>
        <v>0</v>
      </c>
      <c r="X39" s="12">
        <f>'Pers Admón Justicia (Hombres)'!X39+'Pers Admón Justicia (Mujeres)'!X39</f>
        <v>0</v>
      </c>
      <c r="Y39" s="12">
        <f>'Pers Admón Justicia (Hombres)'!Y39+'Pers Admón Justicia (Mujeres)'!Y39</f>
        <v>0</v>
      </c>
      <c r="Z39" s="12">
        <f>'Pers Admón Justicia (Hombres)'!Z39+'Pers Admón Justicia (Mujeres)'!Z39</f>
        <v>0</v>
      </c>
      <c r="AA39" s="13">
        <f>'Pers Admón Justicia (Hombres)'!AA39+'Pers Admón Justicia (Mujeres)'!AA39</f>
        <v>13</v>
      </c>
      <c r="AB39" s="13">
        <f>'Pers Admón Justicia (Hombres)'!AB39+'Pers Admón Justicia (Mujeres)'!AB39</f>
        <v>3</v>
      </c>
      <c r="AC39" s="13">
        <f aca="true" t="shared" si="2" ref="AC39:AC47">SUM(B39:AB39)</f>
        <v>184</v>
      </c>
      <c r="AD39" s="26">
        <f t="shared" si="1"/>
        <v>0.012239739240337923</v>
      </c>
    </row>
    <row r="40" spans="1:30" s="3" customFormat="1" ht="18" customHeight="1">
      <c r="A40" s="8" t="s">
        <v>21</v>
      </c>
      <c r="B40" s="12">
        <f>'Pers Admón Justicia (Hombres)'!B40+'Pers Admón Justicia (Mujeres)'!B40</f>
        <v>36</v>
      </c>
      <c r="C40" s="12">
        <f>'Pers Admón Justicia (Hombres)'!C40+'Pers Admón Justicia (Mujeres)'!C40</f>
        <v>4</v>
      </c>
      <c r="D40" s="12">
        <f>'Pers Admón Justicia (Hombres)'!D40+'Pers Admón Justicia (Mujeres)'!D40</f>
        <v>0</v>
      </c>
      <c r="E40" s="12">
        <f>'Pers Admón Justicia (Hombres)'!E40+'Pers Admón Justicia (Mujeres)'!E40</f>
        <v>0</v>
      </c>
      <c r="F40" s="12">
        <f>'Pers Admón Justicia (Hombres)'!F40+'Pers Admón Justicia (Mujeres)'!F40</f>
        <v>10</v>
      </c>
      <c r="G40" s="12">
        <f>'Pers Admón Justicia (Hombres)'!G40+'Pers Admón Justicia (Mujeres)'!G40</f>
        <v>1</v>
      </c>
      <c r="H40" s="12">
        <f>'Pers Admón Justicia (Hombres)'!H40+'Pers Admón Justicia (Mujeres)'!H40</f>
        <v>0</v>
      </c>
      <c r="I40" s="12">
        <f>'Pers Admón Justicia (Hombres)'!I40+'Pers Admón Justicia (Mujeres)'!I40</f>
        <v>124</v>
      </c>
      <c r="J40" s="12">
        <f>'Pers Admón Justicia (Hombres)'!J40+'Pers Admón Justicia (Mujeres)'!J40</f>
        <v>2</v>
      </c>
      <c r="K40" s="12">
        <f>'Pers Admón Justicia (Hombres)'!K40+'Pers Admón Justicia (Mujeres)'!K40</f>
        <v>12</v>
      </c>
      <c r="L40" s="12">
        <f>'Pers Admón Justicia (Hombres)'!L40+'Pers Admón Justicia (Mujeres)'!L40</f>
        <v>188</v>
      </c>
      <c r="M40" s="12">
        <f>'Pers Admón Justicia (Hombres)'!M40+'Pers Admón Justicia (Mujeres)'!M40</f>
        <v>10</v>
      </c>
      <c r="N40" s="12">
        <f>'Pers Admón Justicia (Hombres)'!N40+'Pers Admón Justicia (Mujeres)'!N40</f>
        <v>27</v>
      </c>
      <c r="O40" s="12">
        <f>'Pers Admón Justicia (Hombres)'!O40+'Pers Admón Justicia (Mujeres)'!O40</f>
        <v>88</v>
      </c>
      <c r="P40" s="12">
        <f>'Pers Admón Justicia (Hombres)'!P40+'Pers Admón Justicia (Mujeres)'!P40</f>
        <v>1</v>
      </c>
      <c r="Q40" s="12">
        <f>'Pers Admón Justicia (Hombres)'!Q40+'Pers Admón Justicia (Mujeres)'!Q40</f>
        <v>8</v>
      </c>
      <c r="R40" s="12">
        <f>'Pers Admón Justicia (Hombres)'!R40+'Pers Admón Justicia (Mujeres)'!R40</f>
        <v>0</v>
      </c>
      <c r="S40" s="12">
        <f>'Pers Admón Justicia (Hombres)'!S40+'Pers Admón Justicia (Mujeres)'!S40</f>
        <v>0</v>
      </c>
      <c r="T40" s="12">
        <f>'Pers Admón Justicia (Hombres)'!T40+'Pers Admón Justicia (Mujeres)'!T40</f>
        <v>0</v>
      </c>
      <c r="U40" s="12">
        <f>'Pers Admón Justicia (Hombres)'!U40+'Pers Admón Justicia (Mujeres)'!U40</f>
        <v>0</v>
      </c>
      <c r="V40" s="12">
        <f>'Pers Admón Justicia (Hombres)'!V40+'Pers Admón Justicia (Mujeres)'!V40</f>
        <v>0</v>
      </c>
      <c r="W40" s="12">
        <f>'Pers Admón Justicia (Hombres)'!W40+'Pers Admón Justicia (Mujeres)'!W40</f>
        <v>0</v>
      </c>
      <c r="X40" s="12">
        <f>'Pers Admón Justicia (Hombres)'!X40+'Pers Admón Justicia (Mujeres)'!X40</f>
        <v>0</v>
      </c>
      <c r="Y40" s="12">
        <f>'Pers Admón Justicia (Hombres)'!Y40+'Pers Admón Justicia (Mujeres)'!Y40</f>
        <v>0</v>
      </c>
      <c r="Z40" s="12">
        <f>'Pers Admón Justicia (Hombres)'!Z40+'Pers Admón Justicia (Mujeres)'!Z40</f>
        <v>0</v>
      </c>
      <c r="AA40" s="13">
        <f>'Pers Admón Justicia (Hombres)'!AA40+'Pers Admón Justicia (Mujeres)'!AA40</f>
        <v>30</v>
      </c>
      <c r="AB40" s="13">
        <f>'Pers Admón Justicia (Hombres)'!AB40+'Pers Admón Justicia (Mujeres)'!AB40</f>
        <v>3</v>
      </c>
      <c r="AC40" s="13">
        <f t="shared" si="2"/>
        <v>544</v>
      </c>
      <c r="AD40" s="26">
        <f t="shared" si="1"/>
        <v>0.036187055145346904</v>
      </c>
    </row>
    <row r="41" spans="1:30" s="3" customFormat="1" ht="18" customHeight="1">
      <c r="A41" s="8" t="s">
        <v>82</v>
      </c>
      <c r="B41" s="12">
        <f>'Pers Admón Justicia (Hombres)'!B41+'Pers Admón Justicia (Mujeres)'!B41</f>
        <v>45</v>
      </c>
      <c r="C41" s="12">
        <f>'Pers Admón Justicia (Hombres)'!C41+'Pers Admón Justicia (Mujeres)'!C41</f>
        <v>3</v>
      </c>
      <c r="D41" s="12">
        <f>'Pers Admón Justicia (Hombres)'!D41+'Pers Admón Justicia (Mujeres)'!D41</f>
        <v>0</v>
      </c>
      <c r="E41" s="12">
        <f>'Pers Admón Justicia (Hombres)'!E41+'Pers Admón Justicia (Mujeres)'!E41</f>
        <v>0</v>
      </c>
      <c r="F41" s="12">
        <f>'Pers Admón Justicia (Hombres)'!F41+'Pers Admón Justicia (Mujeres)'!F41</f>
        <v>11</v>
      </c>
      <c r="G41" s="12">
        <f>'Pers Admón Justicia (Hombres)'!G41+'Pers Admón Justicia (Mujeres)'!G41</f>
        <v>0</v>
      </c>
      <c r="H41" s="12">
        <f>'Pers Admón Justicia (Hombres)'!H41+'Pers Admón Justicia (Mujeres)'!H41</f>
        <v>2</v>
      </c>
      <c r="I41" s="12">
        <f>'Pers Admón Justicia (Hombres)'!I41+'Pers Admón Justicia (Mujeres)'!I41</f>
        <v>155</v>
      </c>
      <c r="J41" s="12">
        <f>'Pers Admón Justicia (Hombres)'!J41+'Pers Admón Justicia (Mujeres)'!J41</f>
        <v>1</v>
      </c>
      <c r="K41" s="12">
        <f>'Pers Admón Justicia (Hombres)'!K41+'Pers Admón Justicia (Mujeres)'!K41</f>
        <v>19</v>
      </c>
      <c r="L41" s="12">
        <f>'Pers Admón Justicia (Hombres)'!L41+'Pers Admón Justicia (Mujeres)'!L41</f>
        <v>209</v>
      </c>
      <c r="M41" s="12">
        <f>'Pers Admón Justicia (Hombres)'!M41+'Pers Admón Justicia (Mujeres)'!M41</f>
        <v>3</v>
      </c>
      <c r="N41" s="12">
        <f>'Pers Admón Justicia (Hombres)'!N41+'Pers Admón Justicia (Mujeres)'!N41</f>
        <v>24</v>
      </c>
      <c r="O41" s="12">
        <f>'Pers Admón Justicia (Hombres)'!O41+'Pers Admón Justicia (Mujeres)'!O41</f>
        <v>120</v>
      </c>
      <c r="P41" s="12">
        <f>'Pers Admón Justicia (Hombres)'!P41+'Pers Admón Justicia (Mujeres)'!P41</f>
        <v>1</v>
      </c>
      <c r="Q41" s="12">
        <f>'Pers Admón Justicia (Hombres)'!Q41+'Pers Admón Justicia (Mujeres)'!Q41</f>
        <v>14</v>
      </c>
      <c r="R41" s="12">
        <f>'Pers Admón Justicia (Hombres)'!R41+'Pers Admón Justicia (Mujeres)'!R41</f>
        <v>0</v>
      </c>
      <c r="S41" s="12">
        <f>'Pers Admón Justicia (Hombres)'!S41+'Pers Admón Justicia (Mujeres)'!S41</f>
        <v>0</v>
      </c>
      <c r="T41" s="12">
        <f>'Pers Admón Justicia (Hombres)'!T41+'Pers Admón Justicia (Mujeres)'!T41</f>
        <v>0</v>
      </c>
      <c r="U41" s="12">
        <f>'Pers Admón Justicia (Hombres)'!U41+'Pers Admón Justicia (Mujeres)'!U41</f>
        <v>0</v>
      </c>
      <c r="V41" s="12">
        <f>'Pers Admón Justicia (Hombres)'!V41+'Pers Admón Justicia (Mujeres)'!V41</f>
        <v>0</v>
      </c>
      <c r="W41" s="12">
        <f>'Pers Admón Justicia (Hombres)'!W41+'Pers Admón Justicia (Mujeres)'!W41</f>
        <v>0</v>
      </c>
      <c r="X41" s="12">
        <f>'Pers Admón Justicia (Hombres)'!X41+'Pers Admón Justicia (Mujeres)'!X41</f>
        <v>0</v>
      </c>
      <c r="Y41" s="12">
        <f>'Pers Admón Justicia (Hombres)'!Y41+'Pers Admón Justicia (Mujeres)'!Y41</f>
        <v>0</v>
      </c>
      <c r="Z41" s="12">
        <f>'Pers Admón Justicia (Hombres)'!Z41+'Pers Admón Justicia (Mujeres)'!Z41</f>
        <v>0</v>
      </c>
      <c r="AA41" s="13">
        <f>'Pers Admón Justicia (Hombres)'!AA41+'Pers Admón Justicia (Mujeres)'!AA41</f>
        <v>45</v>
      </c>
      <c r="AB41" s="13">
        <f>'Pers Admón Justicia (Hombres)'!AB41+'Pers Admón Justicia (Mujeres)'!AB41</f>
        <v>1</v>
      </c>
      <c r="AC41" s="13">
        <f t="shared" si="2"/>
        <v>653</v>
      </c>
      <c r="AD41" s="26">
        <f t="shared" si="1"/>
        <v>0.04343777023880795</v>
      </c>
    </row>
    <row r="42" spans="1:30" s="3" customFormat="1" ht="18" customHeight="1">
      <c r="A42" s="8" t="s">
        <v>22</v>
      </c>
      <c r="B42" s="12">
        <f>'Pers Admón Justicia (Hombres)'!B42+'Pers Admón Justicia (Mujeres)'!B42</f>
        <v>17</v>
      </c>
      <c r="C42" s="12">
        <f>'Pers Admón Justicia (Hombres)'!C42+'Pers Admón Justicia (Mujeres)'!C42</f>
        <v>0</v>
      </c>
      <c r="D42" s="12">
        <f>'Pers Admón Justicia (Hombres)'!D42+'Pers Admón Justicia (Mujeres)'!D42</f>
        <v>0</v>
      </c>
      <c r="E42" s="12">
        <f>'Pers Admón Justicia (Hombres)'!E42+'Pers Admón Justicia (Mujeres)'!E42</f>
        <v>0</v>
      </c>
      <c r="F42" s="12">
        <f>'Pers Admón Justicia (Hombres)'!F42+'Pers Admón Justicia (Mujeres)'!F42</f>
        <v>5</v>
      </c>
      <c r="G42" s="12">
        <f>'Pers Admón Justicia (Hombres)'!G42+'Pers Admón Justicia (Mujeres)'!G42</f>
        <v>1</v>
      </c>
      <c r="H42" s="12">
        <f>'Pers Admón Justicia (Hombres)'!H42+'Pers Admón Justicia (Mujeres)'!H42</f>
        <v>0</v>
      </c>
      <c r="I42" s="12">
        <f>'Pers Admón Justicia (Hombres)'!I42+'Pers Admón Justicia (Mujeres)'!I42</f>
        <v>42</v>
      </c>
      <c r="J42" s="12">
        <f>'Pers Admón Justicia (Hombres)'!J42+'Pers Admón Justicia (Mujeres)'!J42</f>
        <v>2</v>
      </c>
      <c r="K42" s="12">
        <f>'Pers Admón Justicia (Hombres)'!K42+'Pers Admón Justicia (Mujeres)'!K42</f>
        <v>5</v>
      </c>
      <c r="L42" s="12">
        <f>'Pers Admón Justicia (Hombres)'!L42+'Pers Admón Justicia (Mujeres)'!L42</f>
        <v>75</v>
      </c>
      <c r="M42" s="12">
        <f>'Pers Admón Justicia (Hombres)'!M42+'Pers Admón Justicia (Mujeres)'!M42</f>
        <v>1</v>
      </c>
      <c r="N42" s="12">
        <f>'Pers Admón Justicia (Hombres)'!N42+'Pers Admón Justicia (Mujeres)'!N42</f>
        <v>19</v>
      </c>
      <c r="O42" s="12">
        <f>'Pers Admón Justicia (Hombres)'!O42+'Pers Admón Justicia (Mujeres)'!O42</f>
        <v>49</v>
      </c>
      <c r="P42" s="12">
        <f>'Pers Admón Justicia (Hombres)'!P42+'Pers Admón Justicia (Mujeres)'!P42</f>
        <v>1</v>
      </c>
      <c r="Q42" s="12">
        <f>'Pers Admón Justicia (Hombres)'!Q42+'Pers Admón Justicia (Mujeres)'!Q42</f>
        <v>4</v>
      </c>
      <c r="R42" s="12">
        <f>'Pers Admón Justicia (Hombres)'!R42+'Pers Admón Justicia (Mujeres)'!R42</f>
        <v>0</v>
      </c>
      <c r="S42" s="12">
        <f>'Pers Admón Justicia (Hombres)'!S42+'Pers Admón Justicia (Mujeres)'!S42</f>
        <v>0</v>
      </c>
      <c r="T42" s="12">
        <f>'Pers Admón Justicia (Hombres)'!T42+'Pers Admón Justicia (Mujeres)'!T42</f>
        <v>0</v>
      </c>
      <c r="U42" s="12">
        <f>'Pers Admón Justicia (Hombres)'!U42+'Pers Admón Justicia (Mujeres)'!U42</f>
        <v>0</v>
      </c>
      <c r="V42" s="12">
        <f>'Pers Admón Justicia (Hombres)'!V42+'Pers Admón Justicia (Mujeres)'!V42</f>
        <v>0</v>
      </c>
      <c r="W42" s="12">
        <f>'Pers Admón Justicia (Hombres)'!W42+'Pers Admón Justicia (Mujeres)'!W42</f>
        <v>0</v>
      </c>
      <c r="X42" s="12">
        <f>'Pers Admón Justicia (Hombres)'!X42+'Pers Admón Justicia (Mujeres)'!X42</f>
        <v>0</v>
      </c>
      <c r="Y42" s="12">
        <f>'Pers Admón Justicia (Hombres)'!Y42+'Pers Admón Justicia (Mujeres)'!Y42</f>
        <v>0</v>
      </c>
      <c r="Z42" s="12">
        <f>'Pers Admón Justicia (Hombres)'!Z42+'Pers Admón Justicia (Mujeres)'!Z42</f>
        <v>0</v>
      </c>
      <c r="AA42" s="13">
        <f>'Pers Admón Justicia (Hombres)'!AA42+'Pers Admón Justicia (Mujeres)'!AA42</f>
        <v>17</v>
      </c>
      <c r="AB42" s="13">
        <f>'Pers Admón Justicia (Hombres)'!AB42+'Pers Admón Justicia (Mujeres)'!AB42</f>
        <v>4</v>
      </c>
      <c r="AC42" s="13">
        <f t="shared" si="2"/>
        <v>242</v>
      </c>
      <c r="AD42" s="26">
        <f t="shared" si="1"/>
        <v>0.016097917913922705</v>
      </c>
    </row>
    <row r="43" spans="1:30" s="3" customFormat="1" ht="18" customHeight="1">
      <c r="A43" s="8" t="s">
        <v>23</v>
      </c>
      <c r="B43" s="12">
        <f>'Pers Admón Justicia (Hombres)'!B43+'Pers Admón Justicia (Mujeres)'!B43</f>
        <v>29</v>
      </c>
      <c r="C43" s="12">
        <f>'Pers Admón Justicia (Hombres)'!C43+'Pers Admón Justicia (Mujeres)'!C43</f>
        <v>1</v>
      </c>
      <c r="D43" s="12">
        <f>'Pers Admón Justicia (Hombres)'!D43+'Pers Admón Justicia (Mujeres)'!D43</f>
        <v>0</v>
      </c>
      <c r="E43" s="12">
        <f>'Pers Admón Justicia (Hombres)'!E43+'Pers Admón Justicia (Mujeres)'!E43</f>
        <v>0</v>
      </c>
      <c r="F43" s="12">
        <f>'Pers Admón Justicia (Hombres)'!F43+'Pers Admón Justicia (Mujeres)'!F43</f>
        <v>7</v>
      </c>
      <c r="G43" s="12">
        <f>'Pers Admón Justicia (Hombres)'!G43+'Pers Admón Justicia (Mujeres)'!G43</f>
        <v>0</v>
      </c>
      <c r="H43" s="12">
        <f>'Pers Admón Justicia (Hombres)'!H43+'Pers Admón Justicia (Mujeres)'!H43</f>
        <v>0</v>
      </c>
      <c r="I43" s="12">
        <f>'Pers Admón Justicia (Hombres)'!I43+'Pers Admón Justicia (Mujeres)'!I43</f>
        <v>88</v>
      </c>
      <c r="J43" s="12">
        <f>'Pers Admón Justicia (Hombres)'!J43+'Pers Admón Justicia (Mujeres)'!J43</f>
        <v>9</v>
      </c>
      <c r="K43" s="12">
        <f>'Pers Admón Justicia (Hombres)'!K43+'Pers Admón Justicia (Mujeres)'!K43</f>
        <v>12</v>
      </c>
      <c r="L43" s="12">
        <f>'Pers Admón Justicia (Hombres)'!L43+'Pers Admón Justicia (Mujeres)'!L43</f>
        <v>116</v>
      </c>
      <c r="M43" s="12">
        <f>'Pers Admón Justicia (Hombres)'!M43+'Pers Admón Justicia (Mujeres)'!M43</f>
        <v>2</v>
      </c>
      <c r="N43" s="12">
        <f>'Pers Admón Justicia (Hombres)'!N43+'Pers Admón Justicia (Mujeres)'!N43</f>
        <v>18</v>
      </c>
      <c r="O43" s="12">
        <f>'Pers Admón Justicia (Hombres)'!O43+'Pers Admón Justicia (Mujeres)'!O43</f>
        <v>71</v>
      </c>
      <c r="P43" s="12">
        <f>'Pers Admón Justicia (Hombres)'!P43+'Pers Admón Justicia (Mujeres)'!P43</f>
        <v>4</v>
      </c>
      <c r="Q43" s="12">
        <f>'Pers Admón Justicia (Hombres)'!Q43+'Pers Admón Justicia (Mujeres)'!Q43</f>
        <v>3</v>
      </c>
      <c r="R43" s="12">
        <f>'Pers Admón Justicia (Hombres)'!R43+'Pers Admón Justicia (Mujeres)'!R43</f>
        <v>0</v>
      </c>
      <c r="S43" s="12">
        <f>'Pers Admón Justicia (Hombres)'!S43+'Pers Admón Justicia (Mujeres)'!S43</f>
        <v>0</v>
      </c>
      <c r="T43" s="12">
        <f>'Pers Admón Justicia (Hombres)'!T43+'Pers Admón Justicia (Mujeres)'!T43</f>
        <v>0</v>
      </c>
      <c r="U43" s="12">
        <f>'Pers Admón Justicia (Hombres)'!U43+'Pers Admón Justicia (Mujeres)'!U43</f>
        <v>0</v>
      </c>
      <c r="V43" s="12">
        <f>'Pers Admón Justicia (Hombres)'!V43+'Pers Admón Justicia (Mujeres)'!V43</f>
        <v>0</v>
      </c>
      <c r="W43" s="12">
        <f>'Pers Admón Justicia (Hombres)'!W43+'Pers Admón Justicia (Mujeres)'!W43</f>
        <v>0</v>
      </c>
      <c r="X43" s="12">
        <f>'Pers Admón Justicia (Hombres)'!X43+'Pers Admón Justicia (Mujeres)'!X43</f>
        <v>0</v>
      </c>
      <c r="Y43" s="12">
        <f>'Pers Admón Justicia (Hombres)'!Y43+'Pers Admón Justicia (Mujeres)'!Y43</f>
        <v>0</v>
      </c>
      <c r="Z43" s="12">
        <f>'Pers Admón Justicia (Hombres)'!Z43+'Pers Admón Justicia (Mujeres)'!Z43</f>
        <v>0</v>
      </c>
      <c r="AA43" s="13">
        <f>'Pers Admón Justicia (Hombres)'!AA43+'Pers Admón Justicia (Mujeres)'!AA43</f>
        <v>26</v>
      </c>
      <c r="AB43" s="13">
        <f>'Pers Admón Justicia (Hombres)'!AB43+'Pers Admón Justicia (Mujeres)'!AB43</f>
        <v>1</v>
      </c>
      <c r="AC43" s="13">
        <f t="shared" si="2"/>
        <v>387</v>
      </c>
      <c r="AD43" s="26">
        <f t="shared" si="1"/>
        <v>0.025743364597884653</v>
      </c>
    </row>
    <row r="44" spans="1:30" s="3" customFormat="1" ht="18" customHeight="1">
      <c r="A44" s="8" t="s">
        <v>24</v>
      </c>
      <c r="B44" s="12">
        <f>'Pers Admón Justicia (Hombres)'!B44+'Pers Admón Justicia (Mujeres)'!B44</f>
        <v>11</v>
      </c>
      <c r="C44" s="12">
        <f>'Pers Admón Justicia (Hombres)'!C44+'Pers Admón Justicia (Mujeres)'!C44</f>
        <v>3</v>
      </c>
      <c r="D44" s="12">
        <f>'Pers Admón Justicia (Hombres)'!D44+'Pers Admón Justicia (Mujeres)'!D44</f>
        <v>0</v>
      </c>
      <c r="E44" s="12">
        <f>'Pers Admón Justicia (Hombres)'!E44+'Pers Admón Justicia (Mujeres)'!E44</f>
        <v>0</v>
      </c>
      <c r="F44" s="12">
        <f>'Pers Admón Justicia (Hombres)'!F44+'Pers Admón Justicia (Mujeres)'!F44</f>
        <v>3</v>
      </c>
      <c r="G44" s="12">
        <f>'Pers Admón Justicia (Hombres)'!G44+'Pers Admón Justicia (Mujeres)'!G44</f>
        <v>0</v>
      </c>
      <c r="H44" s="12">
        <f>'Pers Admón Justicia (Hombres)'!H44+'Pers Admón Justicia (Mujeres)'!H44</f>
        <v>1</v>
      </c>
      <c r="I44" s="12">
        <f>'Pers Admón Justicia (Hombres)'!I44+'Pers Admón Justicia (Mujeres)'!I44</f>
        <v>37</v>
      </c>
      <c r="J44" s="12">
        <f>'Pers Admón Justicia (Hombres)'!J44+'Pers Admón Justicia (Mujeres)'!J44</f>
        <v>3</v>
      </c>
      <c r="K44" s="12">
        <f>'Pers Admón Justicia (Hombres)'!K44+'Pers Admón Justicia (Mujeres)'!K44</f>
        <v>3</v>
      </c>
      <c r="L44" s="12">
        <f>'Pers Admón Justicia (Hombres)'!L44+'Pers Admón Justicia (Mujeres)'!L44</f>
        <v>46</v>
      </c>
      <c r="M44" s="12">
        <f>'Pers Admón Justicia (Hombres)'!M44+'Pers Admón Justicia (Mujeres)'!M44</f>
        <v>8</v>
      </c>
      <c r="N44" s="12">
        <f>'Pers Admón Justicia (Hombres)'!N44+'Pers Admón Justicia (Mujeres)'!N44</f>
        <v>9</v>
      </c>
      <c r="O44" s="12">
        <f>'Pers Admón Justicia (Hombres)'!O44+'Pers Admón Justicia (Mujeres)'!O44</f>
        <v>40</v>
      </c>
      <c r="P44" s="12">
        <f>'Pers Admón Justicia (Hombres)'!P44+'Pers Admón Justicia (Mujeres)'!P44</f>
        <v>3</v>
      </c>
      <c r="Q44" s="12">
        <f>'Pers Admón Justicia (Hombres)'!Q44+'Pers Admón Justicia (Mujeres)'!Q44</f>
        <v>1</v>
      </c>
      <c r="R44" s="12">
        <f>'Pers Admón Justicia (Hombres)'!R44+'Pers Admón Justicia (Mujeres)'!R44</f>
        <v>0</v>
      </c>
      <c r="S44" s="12">
        <f>'Pers Admón Justicia (Hombres)'!S44+'Pers Admón Justicia (Mujeres)'!S44</f>
        <v>0</v>
      </c>
      <c r="T44" s="12">
        <f>'Pers Admón Justicia (Hombres)'!T44+'Pers Admón Justicia (Mujeres)'!T44</f>
        <v>0</v>
      </c>
      <c r="U44" s="12">
        <f>'Pers Admón Justicia (Hombres)'!U44+'Pers Admón Justicia (Mujeres)'!U44</f>
        <v>0</v>
      </c>
      <c r="V44" s="12">
        <f>'Pers Admón Justicia (Hombres)'!V44+'Pers Admón Justicia (Mujeres)'!V44</f>
        <v>0</v>
      </c>
      <c r="W44" s="12">
        <f>'Pers Admón Justicia (Hombres)'!W44+'Pers Admón Justicia (Mujeres)'!W44</f>
        <v>0</v>
      </c>
      <c r="X44" s="12">
        <f>'Pers Admón Justicia (Hombres)'!X44+'Pers Admón Justicia (Mujeres)'!X44</f>
        <v>0</v>
      </c>
      <c r="Y44" s="12">
        <f>'Pers Admón Justicia (Hombres)'!Y44+'Pers Admón Justicia (Mujeres)'!Y44</f>
        <v>0</v>
      </c>
      <c r="Z44" s="12">
        <f>'Pers Admón Justicia (Hombres)'!Z44+'Pers Admón Justicia (Mujeres)'!Z44</f>
        <v>0</v>
      </c>
      <c r="AA44" s="13">
        <f>'Pers Admón Justicia (Hombres)'!AA44+'Pers Admón Justicia (Mujeres)'!AA44</f>
        <v>12</v>
      </c>
      <c r="AB44" s="13">
        <f>'Pers Admón Justicia (Hombres)'!AB44+'Pers Admón Justicia (Mujeres)'!AB44</f>
        <v>2</v>
      </c>
      <c r="AC44" s="13">
        <f t="shared" si="2"/>
        <v>182</v>
      </c>
      <c r="AD44" s="26">
        <f t="shared" si="1"/>
        <v>0.012106698596421207</v>
      </c>
    </row>
    <row r="45" spans="1:30" s="3" customFormat="1" ht="18" customHeight="1">
      <c r="A45" s="8" t="s">
        <v>25</v>
      </c>
      <c r="B45" s="12">
        <f>'Pers Admón Justicia (Hombres)'!B45+'Pers Admón Justicia (Mujeres)'!B45</f>
        <v>10</v>
      </c>
      <c r="C45" s="12">
        <f>'Pers Admón Justicia (Hombres)'!C45+'Pers Admón Justicia (Mujeres)'!C45</f>
        <v>4</v>
      </c>
      <c r="D45" s="12">
        <f>'Pers Admón Justicia (Hombres)'!D45+'Pers Admón Justicia (Mujeres)'!D45</f>
        <v>0</v>
      </c>
      <c r="E45" s="12">
        <f>'Pers Admón Justicia (Hombres)'!E45+'Pers Admón Justicia (Mujeres)'!E45</f>
        <v>0</v>
      </c>
      <c r="F45" s="12">
        <f>'Pers Admón Justicia (Hombres)'!F45+'Pers Admón Justicia (Mujeres)'!F45</f>
        <v>3</v>
      </c>
      <c r="G45" s="12">
        <f>'Pers Admón Justicia (Hombres)'!G45+'Pers Admón Justicia (Mujeres)'!G45</f>
        <v>1</v>
      </c>
      <c r="H45" s="12">
        <f>'Pers Admón Justicia (Hombres)'!H45+'Pers Admón Justicia (Mujeres)'!H45</f>
        <v>0</v>
      </c>
      <c r="I45" s="12">
        <f>'Pers Admón Justicia (Hombres)'!I45+'Pers Admón Justicia (Mujeres)'!I45</f>
        <v>32</v>
      </c>
      <c r="J45" s="12">
        <f>'Pers Admón Justicia (Hombres)'!J45+'Pers Admón Justicia (Mujeres)'!J45</f>
        <v>1</v>
      </c>
      <c r="K45" s="12">
        <f>'Pers Admón Justicia (Hombres)'!K45+'Pers Admón Justicia (Mujeres)'!K45</f>
        <v>2</v>
      </c>
      <c r="L45" s="12">
        <f>'Pers Admón Justicia (Hombres)'!L45+'Pers Admón Justicia (Mujeres)'!L45</f>
        <v>42</v>
      </c>
      <c r="M45" s="12">
        <f>'Pers Admón Justicia (Hombres)'!M45+'Pers Admón Justicia (Mujeres)'!M45</f>
        <v>1</v>
      </c>
      <c r="N45" s="12">
        <f>'Pers Admón Justicia (Hombres)'!N45+'Pers Admón Justicia (Mujeres)'!N45</f>
        <v>2</v>
      </c>
      <c r="O45" s="12">
        <f>'Pers Admón Justicia (Hombres)'!O45+'Pers Admón Justicia (Mujeres)'!O45</f>
        <v>28</v>
      </c>
      <c r="P45" s="12">
        <f>'Pers Admón Justicia (Hombres)'!P45+'Pers Admón Justicia (Mujeres)'!P45</f>
        <v>6</v>
      </c>
      <c r="Q45" s="12">
        <f>'Pers Admón Justicia (Hombres)'!Q45+'Pers Admón Justicia (Mujeres)'!Q45</f>
        <v>4</v>
      </c>
      <c r="R45" s="12">
        <f>'Pers Admón Justicia (Hombres)'!R45+'Pers Admón Justicia (Mujeres)'!R45</f>
        <v>0</v>
      </c>
      <c r="S45" s="12">
        <f>'Pers Admón Justicia (Hombres)'!S45+'Pers Admón Justicia (Mujeres)'!S45</f>
        <v>0</v>
      </c>
      <c r="T45" s="12">
        <f>'Pers Admón Justicia (Hombres)'!T45+'Pers Admón Justicia (Mujeres)'!T45</f>
        <v>0</v>
      </c>
      <c r="U45" s="12">
        <f>'Pers Admón Justicia (Hombres)'!U45+'Pers Admón Justicia (Mujeres)'!U45</f>
        <v>0</v>
      </c>
      <c r="V45" s="12">
        <f>'Pers Admón Justicia (Hombres)'!V45+'Pers Admón Justicia (Mujeres)'!V45</f>
        <v>0</v>
      </c>
      <c r="W45" s="12">
        <f>'Pers Admón Justicia (Hombres)'!W45+'Pers Admón Justicia (Mujeres)'!W45</f>
        <v>0</v>
      </c>
      <c r="X45" s="12">
        <f>'Pers Admón Justicia (Hombres)'!X45+'Pers Admón Justicia (Mujeres)'!X45</f>
        <v>0</v>
      </c>
      <c r="Y45" s="12">
        <f>'Pers Admón Justicia (Hombres)'!Y45+'Pers Admón Justicia (Mujeres)'!Y45</f>
        <v>0</v>
      </c>
      <c r="Z45" s="12">
        <f>'Pers Admón Justicia (Hombres)'!Z45+'Pers Admón Justicia (Mujeres)'!Z45</f>
        <v>0</v>
      </c>
      <c r="AA45" s="13">
        <f>'Pers Admón Justicia (Hombres)'!AA45+'Pers Admón Justicia (Mujeres)'!AA45</f>
        <v>12</v>
      </c>
      <c r="AB45" s="13">
        <f>'Pers Admón Justicia (Hombres)'!AB45+'Pers Admón Justicia (Mujeres)'!AB45</f>
        <v>3</v>
      </c>
      <c r="AC45" s="13">
        <f t="shared" si="2"/>
        <v>151</v>
      </c>
      <c r="AD45" s="26">
        <f t="shared" si="1"/>
        <v>0.0100445686157121</v>
      </c>
    </row>
    <row r="46" spans="1:30" s="3" customFormat="1" ht="18" customHeight="1">
      <c r="A46" s="8" t="s">
        <v>26</v>
      </c>
      <c r="B46" s="12">
        <f>'Pers Admón Justicia (Hombres)'!B46+'Pers Admón Justicia (Mujeres)'!B46</f>
        <v>49</v>
      </c>
      <c r="C46" s="12">
        <f>'Pers Admón Justicia (Hombres)'!C46+'Pers Admón Justicia (Mujeres)'!C46</f>
        <v>0</v>
      </c>
      <c r="D46" s="12">
        <f>'Pers Admón Justicia (Hombres)'!D46+'Pers Admón Justicia (Mujeres)'!D46</f>
        <v>0</v>
      </c>
      <c r="E46" s="12">
        <f>'Pers Admón Justicia (Hombres)'!E46+'Pers Admón Justicia (Mujeres)'!E46</f>
        <v>0</v>
      </c>
      <c r="F46" s="12">
        <f>'Pers Admón Justicia (Hombres)'!F46+'Pers Admón Justicia (Mujeres)'!F46</f>
        <v>10</v>
      </c>
      <c r="G46" s="12">
        <f>'Pers Admón Justicia (Hombres)'!G46+'Pers Admón Justicia (Mujeres)'!G46</f>
        <v>0</v>
      </c>
      <c r="H46" s="12">
        <f>'Pers Admón Justicia (Hombres)'!H46+'Pers Admón Justicia (Mujeres)'!H46</f>
        <v>1</v>
      </c>
      <c r="I46" s="12">
        <f>'Pers Admón Justicia (Hombres)'!I46+'Pers Admón Justicia (Mujeres)'!I46</f>
        <v>154</v>
      </c>
      <c r="J46" s="12">
        <f>'Pers Admón Justicia (Hombres)'!J46+'Pers Admón Justicia (Mujeres)'!J46</f>
        <v>0</v>
      </c>
      <c r="K46" s="12">
        <f>'Pers Admón Justicia (Hombres)'!K46+'Pers Admón Justicia (Mujeres)'!K46</f>
        <v>9</v>
      </c>
      <c r="L46" s="12">
        <f>'Pers Admón Justicia (Hombres)'!L46+'Pers Admón Justicia (Mujeres)'!L46</f>
        <v>238</v>
      </c>
      <c r="M46" s="12">
        <f>'Pers Admón Justicia (Hombres)'!M46+'Pers Admón Justicia (Mujeres)'!M46</f>
        <v>5</v>
      </c>
      <c r="N46" s="12">
        <f>'Pers Admón Justicia (Hombres)'!N46+'Pers Admón Justicia (Mujeres)'!N46</f>
        <v>36</v>
      </c>
      <c r="O46" s="12">
        <f>'Pers Admón Justicia (Hombres)'!O46+'Pers Admón Justicia (Mujeres)'!O46</f>
        <v>111</v>
      </c>
      <c r="P46" s="12">
        <f>'Pers Admón Justicia (Hombres)'!P46+'Pers Admón Justicia (Mujeres)'!P46</f>
        <v>3</v>
      </c>
      <c r="Q46" s="12">
        <f>'Pers Admón Justicia (Hombres)'!Q46+'Pers Admón Justicia (Mujeres)'!Q46</f>
        <v>14</v>
      </c>
      <c r="R46" s="12">
        <f>'Pers Admón Justicia (Hombres)'!R46+'Pers Admón Justicia (Mujeres)'!R46</f>
        <v>0</v>
      </c>
      <c r="S46" s="12">
        <f>'Pers Admón Justicia (Hombres)'!S46+'Pers Admón Justicia (Mujeres)'!S46</f>
        <v>0</v>
      </c>
      <c r="T46" s="12">
        <f>'Pers Admón Justicia (Hombres)'!T46+'Pers Admón Justicia (Mujeres)'!T46</f>
        <v>0</v>
      </c>
      <c r="U46" s="12">
        <f>'Pers Admón Justicia (Hombres)'!U46+'Pers Admón Justicia (Mujeres)'!U46</f>
        <v>0</v>
      </c>
      <c r="V46" s="12">
        <f>'Pers Admón Justicia (Hombres)'!V46+'Pers Admón Justicia (Mujeres)'!V46</f>
        <v>0</v>
      </c>
      <c r="W46" s="12">
        <f>'Pers Admón Justicia (Hombres)'!W46+'Pers Admón Justicia (Mujeres)'!W46</f>
        <v>0</v>
      </c>
      <c r="X46" s="12">
        <f>'Pers Admón Justicia (Hombres)'!X46+'Pers Admón Justicia (Mujeres)'!X46</f>
        <v>1</v>
      </c>
      <c r="Y46" s="12">
        <f>'Pers Admón Justicia (Hombres)'!Y46+'Pers Admón Justicia (Mujeres)'!Y46</f>
        <v>0</v>
      </c>
      <c r="Z46" s="12">
        <f>'Pers Admón Justicia (Hombres)'!Z46+'Pers Admón Justicia (Mujeres)'!Z46</f>
        <v>0</v>
      </c>
      <c r="AA46" s="13">
        <f>'Pers Admón Justicia (Hombres)'!AA46+'Pers Admón Justicia (Mujeres)'!AA46</f>
        <v>38</v>
      </c>
      <c r="AB46" s="13">
        <f>'Pers Admón Justicia (Hombres)'!AB46+'Pers Admón Justicia (Mujeres)'!AB46</f>
        <v>1</v>
      </c>
      <c r="AC46" s="13">
        <f t="shared" si="2"/>
        <v>670</v>
      </c>
      <c r="AD46" s="26">
        <f t="shared" si="1"/>
        <v>0.044568615712100045</v>
      </c>
    </row>
    <row r="47" spans="1:30" s="3" customFormat="1" ht="18" customHeight="1">
      <c r="A47" s="8" t="s">
        <v>27</v>
      </c>
      <c r="B47" s="12">
        <f>'Pers Admón Justicia (Hombres)'!B47+'Pers Admón Justicia (Mujeres)'!B47</f>
        <v>15</v>
      </c>
      <c r="C47" s="12">
        <f>'Pers Admón Justicia (Hombres)'!C47+'Pers Admón Justicia (Mujeres)'!C47</f>
        <v>2</v>
      </c>
      <c r="D47" s="12">
        <f>'Pers Admón Justicia (Hombres)'!D47+'Pers Admón Justicia (Mujeres)'!D47</f>
        <v>0</v>
      </c>
      <c r="E47" s="12">
        <f>'Pers Admón Justicia (Hombres)'!E47+'Pers Admón Justicia (Mujeres)'!E47</f>
        <v>0</v>
      </c>
      <c r="F47" s="12">
        <f>'Pers Admón Justicia (Hombres)'!F47+'Pers Admón Justicia (Mujeres)'!F47</f>
        <v>6</v>
      </c>
      <c r="G47" s="12">
        <f>'Pers Admón Justicia (Hombres)'!G47+'Pers Admón Justicia (Mujeres)'!G47</f>
        <v>1</v>
      </c>
      <c r="H47" s="12">
        <f>'Pers Admón Justicia (Hombres)'!H47+'Pers Admón Justicia (Mujeres)'!H47</f>
        <v>2</v>
      </c>
      <c r="I47" s="12">
        <f>'Pers Admón Justicia (Hombres)'!I47+'Pers Admón Justicia (Mujeres)'!I47</f>
        <v>51</v>
      </c>
      <c r="J47" s="12">
        <f>'Pers Admón Justicia (Hombres)'!J47+'Pers Admón Justicia (Mujeres)'!J47</f>
        <v>3</v>
      </c>
      <c r="K47" s="12">
        <f>'Pers Admón Justicia (Hombres)'!K47+'Pers Admón Justicia (Mujeres)'!K47</f>
        <v>6</v>
      </c>
      <c r="L47" s="12">
        <f>'Pers Admón Justicia (Hombres)'!L47+'Pers Admón Justicia (Mujeres)'!L47</f>
        <v>66</v>
      </c>
      <c r="M47" s="12">
        <f>'Pers Admón Justicia (Hombres)'!M47+'Pers Admón Justicia (Mujeres)'!M47</f>
        <v>2</v>
      </c>
      <c r="N47" s="12">
        <f>'Pers Admón Justicia (Hombres)'!N47+'Pers Admón Justicia (Mujeres)'!N47</f>
        <v>10</v>
      </c>
      <c r="O47" s="12">
        <f>'Pers Admón Justicia (Hombres)'!O47+'Pers Admón Justicia (Mujeres)'!O47</f>
        <v>47</v>
      </c>
      <c r="P47" s="12">
        <f>'Pers Admón Justicia (Hombres)'!P47+'Pers Admón Justicia (Mujeres)'!P47</f>
        <v>0</v>
      </c>
      <c r="Q47" s="12">
        <f>'Pers Admón Justicia (Hombres)'!Q47+'Pers Admón Justicia (Mujeres)'!Q47</f>
        <v>9</v>
      </c>
      <c r="R47" s="12">
        <f>'Pers Admón Justicia (Hombres)'!R47+'Pers Admón Justicia (Mujeres)'!R47</f>
        <v>0</v>
      </c>
      <c r="S47" s="12">
        <f>'Pers Admón Justicia (Hombres)'!S47+'Pers Admón Justicia (Mujeres)'!S47</f>
        <v>0</v>
      </c>
      <c r="T47" s="12">
        <f>'Pers Admón Justicia (Hombres)'!T47+'Pers Admón Justicia (Mujeres)'!T47</f>
        <v>0</v>
      </c>
      <c r="U47" s="12">
        <f>'Pers Admón Justicia (Hombres)'!U47+'Pers Admón Justicia (Mujeres)'!U47</f>
        <v>0</v>
      </c>
      <c r="V47" s="12">
        <f>'Pers Admón Justicia (Hombres)'!V47+'Pers Admón Justicia (Mujeres)'!V47</f>
        <v>0</v>
      </c>
      <c r="W47" s="12">
        <f>'Pers Admón Justicia (Hombres)'!W47+'Pers Admón Justicia (Mujeres)'!W47</f>
        <v>0</v>
      </c>
      <c r="X47" s="12">
        <f>'Pers Admón Justicia (Hombres)'!X47+'Pers Admón Justicia (Mujeres)'!X47</f>
        <v>0</v>
      </c>
      <c r="Y47" s="12">
        <f>'Pers Admón Justicia (Hombres)'!Y47+'Pers Admón Justicia (Mujeres)'!Y47</f>
        <v>0</v>
      </c>
      <c r="Z47" s="12">
        <f>'Pers Admón Justicia (Hombres)'!Z47+'Pers Admón Justicia (Mujeres)'!Z47</f>
        <v>0</v>
      </c>
      <c r="AA47" s="13">
        <f>'Pers Admón Justicia (Hombres)'!AA47+'Pers Admón Justicia (Mujeres)'!AA47</f>
        <v>18</v>
      </c>
      <c r="AB47" s="13">
        <f>'Pers Admón Justicia (Hombres)'!AB47+'Pers Admón Justicia (Mujeres)'!AB47</f>
        <v>1</v>
      </c>
      <c r="AC47" s="13">
        <f t="shared" si="2"/>
        <v>239</v>
      </c>
      <c r="AD47" s="26">
        <f t="shared" si="1"/>
        <v>0.01589835694804763</v>
      </c>
    </row>
    <row r="48" spans="1:30" s="3" customFormat="1" ht="18" customHeight="1">
      <c r="A48" s="9" t="s">
        <v>28</v>
      </c>
      <c r="B48" s="11">
        <f>'Pers Admón Justicia (Hombres)'!B48+'Pers Admón Justicia (Mujeres)'!B48</f>
        <v>432</v>
      </c>
      <c r="C48" s="11">
        <f>'Pers Admón Justicia (Hombres)'!C48+'Pers Admón Justicia (Mujeres)'!C48</f>
        <v>243</v>
      </c>
      <c r="D48" s="11">
        <f>'Pers Admón Justicia (Hombres)'!D48+'Pers Admón Justicia (Mujeres)'!D48</f>
        <v>0</v>
      </c>
      <c r="E48" s="11">
        <f>'Pers Admón Justicia (Hombres)'!E48+'Pers Admón Justicia (Mujeres)'!E48</f>
        <v>0</v>
      </c>
      <c r="F48" s="11">
        <f>'Pers Admón Justicia (Hombres)'!F48+'Pers Admón Justicia (Mujeres)'!F48</f>
        <v>0</v>
      </c>
      <c r="G48" s="11">
        <f>'Pers Admón Justicia (Hombres)'!G48+'Pers Admón Justicia (Mujeres)'!G48</f>
        <v>0</v>
      </c>
      <c r="H48" s="11">
        <f>'Pers Admón Justicia (Hombres)'!H48+'Pers Admón Justicia (Mujeres)'!H48</f>
        <v>0</v>
      </c>
      <c r="I48" s="11">
        <f>'Pers Admón Justicia (Hombres)'!I48+'Pers Admón Justicia (Mujeres)'!I48</f>
        <v>1</v>
      </c>
      <c r="J48" s="11">
        <f>'Pers Admón Justicia (Hombres)'!J48+'Pers Admón Justicia (Mujeres)'!J48</f>
        <v>0</v>
      </c>
      <c r="K48" s="11">
        <f>'Pers Admón Justicia (Hombres)'!K48+'Pers Admón Justicia (Mujeres)'!K48</f>
        <v>0</v>
      </c>
      <c r="L48" s="11">
        <f>'Pers Admón Justicia (Hombres)'!L48+'Pers Admón Justicia (Mujeres)'!L48</f>
        <v>3</v>
      </c>
      <c r="M48" s="11">
        <f>'Pers Admón Justicia (Hombres)'!M48+'Pers Admón Justicia (Mujeres)'!M48</f>
        <v>6</v>
      </c>
      <c r="N48" s="11">
        <f>'Pers Admón Justicia (Hombres)'!N48+'Pers Admón Justicia (Mujeres)'!N48</f>
        <v>2</v>
      </c>
      <c r="O48" s="11">
        <f>'Pers Admón Justicia (Hombres)'!O48+'Pers Admón Justicia (Mujeres)'!O48</f>
        <v>1</v>
      </c>
      <c r="P48" s="11">
        <f>'Pers Admón Justicia (Hombres)'!P48+'Pers Admón Justicia (Mujeres)'!P48</f>
        <v>2</v>
      </c>
      <c r="Q48" s="11">
        <f>'Pers Admón Justicia (Hombres)'!Q48+'Pers Admón Justicia (Mujeres)'!Q48</f>
        <v>2</v>
      </c>
      <c r="R48" s="11">
        <f>'Pers Admón Justicia (Hombres)'!R48+'Pers Admón Justicia (Mujeres)'!R48</f>
        <v>25</v>
      </c>
      <c r="S48" s="11">
        <f>'Pers Admón Justicia (Hombres)'!S48+'Pers Admón Justicia (Mujeres)'!S48</f>
        <v>10</v>
      </c>
      <c r="T48" s="11">
        <f>'Pers Admón Justicia (Hombres)'!T48+'Pers Admón Justicia (Mujeres)'!T48</f>
        <v>0</v>
      </c>
      <c r="U48" s="11">
        <f>'Pers Admón Justicia (Hombres)'!U48+'Pers Admón Justicia (Mujeres)'!U48</f>
        <v>10</v>
      </c>
      <c r="V48" s="11">
        <f>'Pers Admón Justicia (Hombres)'!V48+'Pers Admón Justicia (Mujeres)'!V48</f>
        <v>3</v>
      </c>
      <c r="W48" s="11">
        <f>'Pers Admón Justicia (Hombres)'!W48+'Pers Admón Justicia (Mujeres)'!W48</f>
        <v>0</v>
      </c>
      <c r="X48" s="11">
        <f>'Pers Admón Justicia (Hombres)'!X48+'Pers Admón Justicia (Mujeres)'!X48</f>
        <v>7</v>
      </c>
      <c r="Y48" s="11">
        <f>'Pers Admón Justicia (Hombres)'!Y48+'Pers Admón Justicia (Mujeres)'!Y48</f>
        <v>3</v>
      </c>
      <c r="Z48" s="11">
        <f>'Pers Admón Justicia (Hombres)'!Z48+'Pers Admón Justicia (Mujeres)'!Z48</f>
        <v>0</v>
      </c>
      <c r="AA48" s="11">
        <f>'Pers Admón Justicia (Hombres)'!AA48+'Pers Admón Justicia (Mujeres)'!AA48</f>
        <v>3</v>
      </c>
      <c r="AB48" s="11">
        <f>'Pers Admón Justicia (Hombres)'!AB48+'Pers Admón Justicia (Mujeres)'!AB48</f>
        <v>0</v>
      </c>
      <c r="AC48" s="11">
        <f>SUM(AC49:AC52)</f>
        <v>753</v>
      </c>
      <c r="AD48" s="25">
        <f t="shared" si="1"/>
        <v>0.05008980243464378</v>
      </c>
    </row>
    <row r="49" spans="1:30" s="3" customFormat="1" ht="18" customHeight="1">
      <c r="A49" s="8" t="s">
        <v>29</v>
      </c>
      <c r="B49" s="12">
        <f>'Pers Admón Justicia (Hombres)'!B49+'Pers Admón Justicia (Mujeres)'!B49</f>
        <v>337</v>
      </c>
      <c r="C49" s="12">
        <f>'Pers Admón Justicia (Hombres)'!C49+'Pers Admón Justicia (Mujeres)'!C49</f>
        <v>166</v>
      </c>
      <c r="D49" s="12">
        <f>'Pers Admón Justicia (Hombres)'!D49+'Pers Admón Justicia (Mujeres)'!D49</f>
        <v>0</v>
      </c>
      <c r="E49" s="12">
        <f>'Pers Admón Justicia (Hombres)'!E49+'Pers Admón Justicia (Mujeres)'!E49</f>
        <v>0</v>
      </c>
      <c r="F49" s="12">
        <f>'Pers Admón Justicia (Hombres)'!F49+'Pers Admón Justicia (Mujeres)'!F49</f>
        <v>0</v>
      </c>
      <c r="G49" s="12">
        <f>'Pers Admón Justicia (Hombres)'!G49+'Pers Admón Justicia (Mujeres)'!G49</f>
        <v>0</v>
      </c>
      <c r="H49" s="12">
        <f>'Pers Admón Justicia (Hombres)'!H49+'Pers Admón Justicia (Mujeres)'!H49</f>
        <v>0</v>
      </c>
      <c r="I49" s="12">
        <f>'Pers Admón Justicia (Hombres)'!I49+'Pers Admón Justicia (Mujeres)'!I49</f>
        <v>1</v>
      </c>
      <c r="J49" s="12">
        <f>'Pers Admón Justicia (Hombres)'!J49+'Pers Admón Justicia (Mujeres)'!J49</f>
        <v>0</v>
      </c>
      <c r="K49" s="12">
        <f>'Pers Admón Justicia (Hombres)'!K49+'Pers Admón Justicia (Mujeres)'!K49</f>
        <v>0</v>
      </c>
      <c r="L49" s="12">
        <f>'Pers Admón Justicia (Hombres)'!L49+'Pers Admón Justicia (Mujeres)'!L49</f>
        <v>3</v>
      </c>
      <c r="M49" s="12">
        <f>'Pers Admón Justicia (Hombres)'!M49+'Pers Admón Justicia (Mujeres)'!M49</f>
        <v>6</v>
      </c>
      <c r="N49" s="12">
        <f>'Pers Admón Justicia (Hombres)'!N49+'Pers Admón Justicia (Mujeres)'!N49</f>
        <v>2</v>
      </c>
      <c r="O49" s="12">
        <f>'Pers Admón Justicia (Hombres)'!O49+'Pers Admón Justicia (Mujeres)'!O49</f>
        <v>1</v>
      </c>
      <c r="P49" s="12">
        <f>'Pers Admón Justicia (Hombres)'!P49+'Pers Admón Justicia (Mujeres)'!P49</f>
        <v>2</v>
      </c>
      <c r="Q49" s="12">
        <f>'Pers Admón Justicia (Hombres)'!Q49+'Pers Admón Justicia (Mujeres)'!Q49</f>
        <v>2</v>
      </c>
      <c r="R49" s="12">
        <f>'Pers Admón Justicia (Hombres)'!R49+'Pers Admón Justicia (Mujeres)'!R49</f>
        <v>25</v>
      </c>
      <c r="S49" s="12">
        <f>'Pers Admón Justicia (Hombres)'!S49+'Pers Admón Justicia (Mujeres)'!S49</f>
        <v>10</v>
      </c>
      <c r="T49" s="12">
        <f>'Pers Admón Justicia (Hombres)'!T49+'Pers Admón Justicia (Mujeres)'!T49</f>
        <v>0</v>
      </c>
      <c r="U49" s="12">
        <f>'Pers Admón Justicia (Hombres)'!U49+'Pers Admón Justicia (Mujeres)'!U49</f>
        <v>10</v>
      </c>
      <c r="V49" s="12">
        <f>'Pers Admón Justicia (Hombres)'!V49+'Pers Admón Justicia (Mujeres)'!V49</f>
        <v>3</v>
      </c>
      <c r="W49" s="12">
        <f>'Pers Admón Justicia (Hombres)'!W49+'Pers Admón Justicia (Mujeres)'!W49</f>
        <v>0</v>
      </c>
      <c r="X49" s="12">
        <f>'Pers Admón Justicia (Hombres)'!X49+'Pers Admón Justicia (Mujeres)'!X49</f>
        <v>7</v>
      </c>
      <c r="Y49" s="12">
        <f>'Pers Admón Justicia (Hombres)'!Y49+'Pers Admón Justicia (Mujeres)'!Y49</f>
        <v>3</v>
      </c>
      <c r="Z49" s="12">
        <f>'Pers Admón Justicia (Hombres)'!Z49+'Pers Admón Justicia (Mujeres)'!Z49</f>
        <v>0</v>
      </c>
      <c r="AA49" s="13">
        <f>'Pers Admón Justicia (Hombres)'!AA49+'Pers Admón Justicia (Mujeres)'!AA49</f>
        <v>3</v>
      </c>
      <c r="AB49" s="13">
        <f>'Pers Admón Justicia (Hombres)'!AB49+'Pers Admón Justicia (Mujeres)'!AB49</f>
        <v>0</v>
      </c>
      <c r="AC49" s="13">
        <f>SUM(B49:AB49)</f>
        <v>581</v>
      </c>
      <c r="AD49" s="26">
        <f t="shared" si="1"/>
        <v>0.03864830705780616</v>
      </c>
    </row>
    <row r="50" spans="1:30" s="3" customFormat="1" ht="18" customHeight="1">
      <c r="A50" s="8" t="s">
        <v>30</v>
      </c>
      <c r="B50" s="12">
        <f>'Pers Admón Justicia (Hombres)'!B50+'Pers Admón Justicia (Mujeres)'!B50</f>
        <v>27</v>
      </c>
      <c r="C50" s="12">
        <f>'Pers Admón Justicia (Hombres)'!C50+'Pers Admón Justicia (Mujeres)'!C50</f>
        <v>43</v>
      </c>
      <c r="D50" s="12">
        <f>'Pers Admón Justicia (Hombres)'!D50+'Pers Admón Justicia (Mujeres)'!D50</f>
        <v>0</v>
      </c>
      <c r="E50" s="12">
        <f>'Pers Admón Justicia (Hombres)'!E50+'Pers Admón Justicia (Mujeres)'!E50</f>
        <v>0</v>
      </c>
      <c r="F50" s="12">
        <f>'Pers Admón Justicia (Hombres)'!F50+'Pers Admón Justicia (Mujeres)'!F50</f>
        <v>0</v>
      </c>
      <c r="G50" s="12">
        <f>'Pers Admón Justicia (Hombres)'!G50+'Pers Admón Justicia (Mujeres)'!G50</f>
        <v>0</v>
      </c>
      <c r="H50" s="12">
        <f>'Pers Admón Justicia (Hombres)'!H50+'Pers Admón Justicia (Mujeres)'!H50</f>
        <v>0</v>
      </c>
      <c r="I50" s="12">
        <f>'Pers Admón Justicia (Hombres)'!I50+'Pers Admón Justicia (Mujeres)'!I50</f>
        <v>0</v>
      </c>
      <c r="J50" s="12">
        <f>'Pers Admón Justicia (Hombres)'!J50+'Pers Admón Justicia (Mujeres)'!J50</f>
        <v>0</v>
      </c>
      <c r="K50" s="12">
        <f>'Pers Admón Justicia (Hombres)'!K50+'Pers Admón Justicia (Mujeres)'!K50</f>
        <v>0</v>
      </c>
      <c r="L50" s="12">
        <f>'Pers Admón Justicia (Hombres)'!L50+'Pers Admón Justicia (Mujeres)'!L50</f>
        <v>0</v>
      </c>
      <c r="M50" s="12">
        <f>'Pers Admón Justicia (Hombres)'!M50+'Pers Admón Justicia (Mujeres)'!M50</f>
        <v>0</v>
      </c>
      <c r="N50" s="12">
        <f>'Pers Admón Justicia (Hombres)'!N50+'Pers Admón Justicia (Mujeres)'!N50</f>
        <v>0</v>
      </c>
      <c r="O50" s="12">
        <f>'Pers Admón Justicia (Hombres)'!O50+'Pers Admón Justicia (Mujeres)'!O50</f>
        <v>0</v>
      </c>
      <c r="P50" s="12">
        <f>'Pers Admón Justicia (Hombres)'!P50+'Pers Admón Justicia (Mujeres)'!P50</f>
        <v>0</v>
      </c>
      <c r="Q50" s="12">
        <f>'Pers Admón Justicia (Hombres)'!Q50+'Pers Admón Justicia (Mujeres)'!Q50</f>
        <v>0</v>
      </c>
      <c r="R50" s="12">
        <f>'Pers Admón Justicia (Hombres)'!R50+'Pers Admón Justicia (Mujeres)'!R50</f>
        <v>0</v>
      </c>
      <c r="S50" s="12">
        <f>'Pers Admón Justicia (Hombres)'!S50+'Pers Admón Justicia (Mujeres)'!S50</f>
        <v>0</v>
      </c>
      <c r="T50" s="12">
        <f>'Pers Admón Justicia (Hombres)'!T50+'Pers Admón Justicia (Mujeres)'!T50</f>
        <v>0</v>
      </c>
      <c r="U50" s="12">
        <f>'Pers Admón Justicia (Hombres)'!U50+'Pers Admón Justicia (Mujeres)'!U50</f>
        <v>0</v>
      </c>
      <c r="V50" s="12">
        <f>'Pers Admón Justicia (Hombres)'!V50+'Pers Admón Justicia (Mujeres)'!V50</f>
        <v>0</v>
      </c>
      <c r="W50" s="12">
        <f>'Pers Admón Justicia (Hombres)'!W50+'Pers Admón Justicia (Mujeres)'!W50</f>
        <v>0</v>
      </c>
      <c r="X50" s="12">
        <f>'Pers Admón Justicia (Hombres)'!X50+'Pers Admón Justicia (Mujeres)'!X50</f>
        <v>0</v>
      </c>
      <c r="Y50" s="12">
        <f>'Pers Admón Justicia (Hombres)'!Y50+'Pers Admón Justicia (Mujeres)'!Y50</f>
        <v>0</v>
      </c>
      <c r="Z50" s="12">
        <f>'Pers Admón Justicia (Hombres)'!Z50+'Pers Admón Justicia (Mujeres)'!Z50</f>
        <v>0</v>
      </c>
      <c r="AA50" s="13">
        <f>'Pers Admón Justicia (Hombres)'!AA50+'Pers Admón Justicia (Mujeres)'!AA50</f>
        <v>0</v>
      </c>
      <c r="AB50" s="13">
        <f>'Pers Admón Justicia (Hombres)'!AB50+'Pers Admón Justicia (Mujeres)'!AB50</f>
        <v>0</v>
      </c>
      <c r="AC50" s="13">
        <f>SUM(B50:AB50)</f>
        <v>70</v>
      </c>
      <c r="AD50" s="26">
        <f t="shared" si="1"/>
        <v>0.00465642253708508</v>
      </c>
    </row>
    <row r="51" spans="1:30" s="3" customFormat="1" ht="18" customHeight="1">
      <c r="A51" s="8" t="s">
        <v>31</v>
      </c>
      <c r="B51" s="12">
        <f>'Pers Admón Justicia (Hombres)'!B51+'Pers Admón Justicia (Mujeres)'!B51</f>
        <v>25</v>
      </c>
      <c r="C51" s="12">
        <f>'Pers Admón Justicia (Hombres)'!C51+'Pers Admón Justicia (Mujeres)'!C51</f>
        <v>9</v>
      </c>
      <c r="D51" s="12">
        <f>'Pers Admón Justicia (Hombres)'!D51+'Pers Admón Justicia (Mujeres)'!D51</f>
        <v>0</v>
      </c>
      <c r="E51" s="12">
        <f>'Pers Admón Justicia (Hombres)'!E51+'Pers Admón Justicia (Mujeres)'!E51</f>
        <v>0</v>
      </c>
      <c r="F51" s="12">
        <f>'Pers Admón Justicia (Hombres)'!F51+'Pers Admón Justicia (Mujeres)'!F51</f>
        <v>0</v>
      </c>
      <c r="G51" s="12">
        <f>'Pers Admón Justicia (Hombres)'!G51+'Pers Admón Justicia (Mujeres)'!G51</f>
        <v>0</v>
      </c>
      <c r="H51" s="12">
        <f>'Pers Admón Justicia (Hombres)'!H51+'Pers Admón Justicia (Mujeres)'!H51</f>
        <v>0</v>
      </c>
      <c r="I51" s="12">
        <f>'Pers Admón Justicia (Hombres)'!I51+'Pers Admón Justicia (Mujeres)'!I51</f>
        <v>0</v>
      </c>
      <c r="J51" s="12">
        <f>'Pers Admón Justicia (Hombres)'!J51+'Pers Admón Justicia (Mujeres)'!J51</f>
        <v>0</v>
      </c>
      <c r="K51" s="12">
        <f>'Pers Admón Justicia (Hombres)'!K51+'Pers Admón Justicia (Mujeres)'!K51</f>
        <v>0</v>
      </c>
      <c r="L51" s="12">
        <f>'Pers Admón Justicia (Hombres)'!L51+'Pers Admón Justicia (Mujeres)'!L51</f>
        <v>0</v>
      </c>
      <c r="M51" s="12">
        <f>'Pers Admón Justicia (Hombres)'!M51+'Pers Admón Justicia (Mujeres)'!M51</f>
        <v>0</v>
      </c>
      <c r="N51" s="12">
        <f>'Pers Admón Justicia (Hombres)'!N51+'Pers Admón Justicia (Mujeres)'!N51</f>
        <v>0</v>
      </c>
      <c r="O51" s="12">
        <f>'Pers Admón Justicia (Hombres)'!O51+'Pers Admón Justicia (Mujeres)'!O51</f>
        <v>0</v>
      </c>
      <c r="P51" s="12">
        <f>'Pers Admón Justicia (Hombres)'!P51+'Pers Admón Justicia (Mujeres)'!P51</f>
        <v>0</v>
      </c>
      <c r="Q51" s="12">
        <f>'Pers Admón Justicia (Hombres)'!Q51+'Pers Admón Justicia (Mujeres)'!Q51</f>
        <v>0</v>
      </c>
      <c r="R51" s="12">
        <f>'Pers Admón Justicia (Hombres)'!R51+'Pers Admón Justicia (Mujeres)'!R51</f>
        <v>0</v>
      </c>
      <c r="S51" s="12">
        <f>'Pers Admón Justicia (Hombres)'!S51+'Pers Admón Justicia (Mujeres)'!S51</f>
        <v>0</v>
      </c>
      <c r="T51" s="12">
        <f>'Pers Admón Justicia (Hombres)'!T51+'Pers Admón Justicia (Mujeres)'!T51</f>
        <v>0</v>
      </c>
      <c r="U51" s="12">
        <f>'Pers Admón Justicia (Hombres)'!U51+'Pers Admón Justicia (Mujeres)'!U51</f>
        <v>0</v>
      </c>
      <c r="V51" s="12">
        <f>'Pers Admón Justicia (Hombres)'!V51+'Pers Admón Justicia (Mujeres)'!V51</f>
        <v>0</v>
      </c>
      <c r="W51" s="12">
        <f>'Pers Admón Justicia (Hombres)'!W51+'Pers Admón Justicia (Mujeres)'!W51</f>
        <v>0</v>
      </c>
      <c r="X51" s="12">
        <f>'Pers Admón Justicia (Hombres)'!X51+'Pers Admón Justicia (Mujeres)'!X51</f>
        <v>0</v>
      </c>
      <c r="Y51" s="12">
        <f>'Pers Admón Justicia (Hombres)'!Y51+'Pers Admón Justicia (Mujeres)'!Y51</f>
        <v>0</v>
      </c>
      <c r="Z51" s="12">
        <f>'Pers Admón Justicia (Hombres)'!Z51+'Pers Admón Justicia (Mujeres)'!Z51</f>
        <v>0</v>
      </c>
      <c r="AA51" s="13">
        <f>'Pers Admón Justicia (Hombres)'!AA51+'Pers Admón Justicia (Mujeres)'!AA51</f>
        <v>0</v>
      </c>
      <c r="AB51" s="13">
        <f>'Pers Admón Justicia (Hombres)'!AB51+'Pers Admón Justicia (Mujeres)'!AB51</f>
        <v>0</v>
      </c>
      <c r="AC51" s="13">
        <f>SUM(B51:AB51)</f>
        <v>34</v>
      </c>
      <c r="AD51" s="26">
        <f t="shared" si="1"/>
        <v>0.0022616909465841815</v>
      </c>
    </row>
    <row r="52" spans="1:30" s="3" customFormat="1" ht="18" customHeight="1">
      <c r="A52" s="8" t="s">
        <v>32</v>
      </c>
      <c r="B52" s="12">
        <f>'Pers Admón Justicia (Hombres)'!B52+'Pers Admón Justicia (Mujeres)'!B52</f>
        <v>43</v>
      </c>
      <c r="C52" s="12">
        <f>'Pers Admón Justicia (Hombres)'!C52+'Pers Admón Justicia (Mujeres)'!C52</f>
        <v>25</v>
      </c>
      <c r="D52" s="12">
        <f>'Pers Admón Justicia (Hombres)'!D52+'Pers Admón Justicia (Mujeres)'!D52</f>
        <v>0</v>
      </c>
      <c r="E52" s="12">
        <f>'Pers Admón Justicia (Hombres)'!E52+'Pers Admón Justicia (Mujeres)'!E52</f>
        <v>0</v>
      </c>
      <c r="F52" s="12">
        <f>'Pers Admón Justicia (Hombres)'!F52+'Pers Admón Justicia (Mujeres)'!F52</f>
        <v>0</v>
      </c>
      <c r="G52" s="12">
        <f>'Pers Admón Justicia (Hombres)'!G52+'Pers Admón Justicia (Mujeres)'!G52</f>
        <v>0</v>
      </c>
      <c r="H52" s="12">
        <f>'Pers Admón Justicia (Hombres)'!H52+'Pers Admón Justicia (Mujeres)'!H52</f>
        <v>0</v>
      </c>
      <c r="I52" s="12">
        <f>'Pers Admón Justicia (Hombres)'!I52+'Pers Admón Justicia (Mujeres)'!I52</f>
        <v>0</v>
      </c>
      <c r="J52" s="12">
        <f>'Pers Admón Justicia (Hombres)'!J52+'Pers Admón Justicia (Mujeres)'!J52</f>
        <v>0</v>
      </c>
      <c r="K52" s="12">
        <f>'Pers Admón Justicia (Hombres)'!K52+'Pers Admón Justicia (Mujeres)'!K52</f>
        <v>0</v>
      </c>
      <c r="L52" s="12">
        <f>'Pers Admón Justicia (Hombres)'!L52+'Pers Admón Justicia (Mujeres)'!L52</f>
        <v>0</v>
      </c>
      <c r="M52" s="12">
        <f>'Pers Admón Justicia (Hombres)'!M52+'Pers Admón Justicia (Mujeres)'!M52</f>
        <v>0</v>
      </c>
      <c r="N52" s="12">
        <f>'Pers Admón Justicia (Hombres)'!N52+'Pers Admón Justicia (Mujeres)'!N52</f>
        <v>0</v>
      </c>
      <c r="O52" s="12">
        <f>'Pers Admón Justicia (Hombres)'!O52+'Pers Admón Justicia (Mujeres)'!O52</f>
        <v>0</v>
      </c>
      <c r="P52" s="12">
        <f>'Pers Admón Justicia (Hombres)'!P52+'Pers Admón Justicia (Mujeres)'!P52</f>
        <v>0</v>
      </c>
      <c r="Q52" s="12">
        <f>'Pers Admón Justicia (Hombres)'!Q52+'Pers Admón Justicia (Mujeres)'!Q52</f>
        <v>0</v>
      </c>
      <c r="R52" s="12">
        <f>'Pers Admón Justicia (Hombres)'!R52+'Pers Admón Justicia (Mujeres)'!R52</f>
        <v>0</v>
      </c>
      <c r="S52" s="12">
        <f>'Pers Admón Justicia (Hombres)'!S52+'Pers Admón Justicia (Mujeres)'!S52</f>
        <v>0</v>
      </c>
      <c r="T52" s="12">
        <f>'Pers Admón Justicia (Hombres)'!T52+'Pers Admón Justicia (Mujeres)'!T52</f>
        <v>0</v>
      </c>
      <c r="U52" s="12">
        <f>'Pers Admón Justicia (Hombres)'!U52+'Pers Admón Justicia (Mujeres)'!U52</f>
        <v>0</v>
      </c>
      <c r="V52" s="12">
        <f>'Pers Admón Justicia (Hombres)'!V52+'Pers Admón Justicia (Mujeres)'!V52</f>
        <v>0</v>
      </c>
      <c r="W52" s="12">
        <f>'Pers Admón Justicia (Hombres)'!W52+'Pers Admón Justicia (Mujeres)'!W52</f>
        <v>0</v>
      </c>
      <c r="X52" s="12">
        <f>'Pers Admón Justicia (Hombres)'!X52+'Pers Admón Justicia (Mujeres)'!X52</f>
        <v>0</v>
      </c>
      <c r="Y52" s="12">
        <f>'Pers Admón Justicia (Hombres)'!Y52+'Pers Admón Justicia (Mujeres)'!Y52</f>
        <v>0</v>
      </c>
      <c r="Z52" s="12">
        <f>'Pers Admón Justicia (Hombres)'!Z52+'Pers Admón Justicia (Mujeres)'!Z52</f>
        <v>0</v>
      </c>
      <c r="AA52" s="13">
        <f>'Pers Admón Justicia (Hombres)'!AA52+'Pers Admón Justicia (Mujeres)'!AA52</f>
        <v>0</v>
      </c>
      <c r="AB52" s="13">
        <f>'Pers Admón Justicia (Hombres)'!AB52+'Pers Admón Justicia (Mujeres)'!AB52</f>
        <v>0</v>
      </c>
      <c r="AC52" s="13">
        <f>SUM(B52:AB52)</f>
        <v>68</v>
      </c>
      <c r="AD52" s="26">
        <f t="shared" si="1"/>
        <v>0.004523381893168363</v>
      </c>
    </row>
    <row r="53" spans="1:30" s="3" customFormat="1" ht="18" customHeight="1">
      <c r="A53" s="9" t="s">
        <v>33</v>
      </c>
      <c r="B53" s="11">
        <f>'Pers Admón Justicia (Hombres)'!B53+'Pers Admón Justicia (Mujeres)'!B53</f>
        <v>76</v>
      </c>
      <c r="C53" s="11">
        <f>'Pers Admón Justicia (Hombres)'!C53+'Pers Admón Justicia (Mujeres)'!C53</f>
        <v>10</v>
      </c>
      <c r="D53" s="11">
        <f>'Pers Admón Justicia (Hombres)'!D53+'Pers Admón Justicia (Mujeres)'!D53</f>
        <v>0</v>
      </c>
      <c r="E53" s="11">
        <f>'Pers Admón Justicia (Hombres)'!E53+'Pers Admón Justicia (Mujeres)'!E53</f>
        <v>0</v>
      </c>
      <c r="F53" s="11">
        <f>'Pers Admón Justicia (Hombres)'!F53+'Pers Admón Justicia (Mujeres)'!F53</f>
        <v>25</v>
      </c>
      <c r="G53" s="11">
        <f>'Pers Admón Justicia (Hombres)'!G53+'Pers Admón Justicia (Mujeres)'!G53</f>
        <v>0</v>
      </c>
      <c r="H53" s="11">
        <f>'Pers Admón Justicia (Hombres)'!H53+'Pers Admón Justicia (Mujeres)'!H53</f>
        <v>4</v>
      </c>
      <c r="I53" s="11">
        <f>'Pers Admón Justicia (Hombres)'!I53+'Pers Admón Justicia (Mujeres)'!I53</f>
        <v>238</v>
      </c>
      <c r="J53" s="11">
        <f>'Pers Admón Justicia (Hombres)'!J53+'Pers Admón Justicia (Mujeres)'!J53</f>
        <v>33</v>
      </c>
      <c r="K53" s="11">
        <f>'Pers Admón Justicia (Hombres)'!K53+'Pers Admón Justicia (Mujeres)'!K53</f>
        <v>29</v>
      </c>
      <c r="L53" s="11">
        <f>'Pers Admón Justicia (Hombres)'!L53+'Pers Admón Justicia (Mujeres)'!L53</f>
        <v>318</v>
      </c>
      <c r="M53" s="11">
        <f>'Pers Admón Justicia (Hombres)'!M53+'Pers Admón Justicia (Mujeres)'!M53</f>
        <v>23</v>
      </c>
      <c r="N53" s="11">
        <f>'Pers Admón Justicia (Hombres)'!N53+'Pers Admón Justicia (Mujeres)'!N53</f>
        <v>82</v>
      </c>
      <c r="O53" s="11">
        <f>'Pers Admón Justicia (Hombres)'!O53+'Pers Admón Justicia (Mujeres)'!O53</f>
        <v>137</v>
      </c>
      <c r="P53" s="11">
        <f>'Pers Admón Justicia (Hombres)'!P53+'Pers Admón Justicia (Mujeres)'!P53</f>
        <v>76</v>
      </c>
      <c r="Q53" s="11">
        <f>'Pers Admón Justicia (Hombres)'!Q53+'Pers Admón Justicia (Mujeres)'!Q53</f>
        <v>55</v>
      </c>
      <c r="R53" s="11">
        <f>'Pers Admón Justicia (Hombres)'!R53+'Pers Admón Justicia (Mujeres)'!R53</f>
        <v>0</v>
      </c>
      <c r="S53" s="11">
        <f>'Pers Admón Justicia (Hombres)'!S53+'Pers Admón Justicia (Mujeres)'!S53</f>
        <v>0</v>
      </c>
      <c r="T53" s="11">
        <f>'Pers Admón Justicia (Hombres)'!T53+'Pers Admón Justicia (Mujeres)'!T53</f>
        <v>0</v>
      </c>
      <c r="U53" s="11">
        <f>'Pers Admón Justicia (Hombres)'!U53+'Pers Admón Justicia (Mujeres)'!U53</f>
        <v>0</v>
      </c>
      <c r="V53" s="11">
        <f>'Pers Admón Justicia (Hombres)'!V53+'Pers Admón Justicia (Mujeres)'!V53</f>
        <v>0</v>
      </c>
      <c r="W53" s="11">
        <f>'Pers Admón Justicia (Hombres)'!W53+'Pers Admón Justicia (Mujeres)'!W53</f>
        <v>0</v>
      </c>
      <c r="X53" s="11">
        <f>'Pers Admón Justicia (Hombres)'!X53+'Pers Admón Justicia (Mujeres)'!X53</f>
        <v>0</v>
      </c>
      <c r="Y53" s="11">
        <f>'Pers Admón Justicia (Hombres)'!Y53+'Pers Admón Justicia (Mujeres)'!Y53</f>
        <v>0</v>
      </c>
      <c r="Z53" s="11">
        <f>'Pers Admón Justicia (Hombres)'!Z53+'Pers Admón Justicia (Mujeres)'!Z53</f>
        <v>0</v>
      </c>
      <c r="AA53" s="11">
        <f>'Pers Admón Justicia (Hombres)'!AA53+'Pers Admón Justicia (Mujeres)'!AA53</f>
        <v>74</v>
      </c>
      <c r="AB53" s="11">
        <f>'Pers Admón Justicia (Hombres)'!AB53+'Pers Admón Justicia (Mujeres)'!AB53</f>
        <v>5</v>
      </c>
      <c r="AC53" s="11">
        <f>SUM(AC54:AC55)</f>
        <v>1185</v>
      </c>
      <c r="AD53" s="25">
        <f t="shared" si="1"/>
        <v>0.07882658152065455</v>
      </c>
    </row>
    <row r="54" spans="1:30" s="3" customFormat="1" ht="18" customHeight="1">
      <c r="A54" s="8" t="s">
        <v>34</v>
      </c>
      <c r="B54" s="12">
        <f>'Pers Admón Justicia (Hombres)'!B54+'Pers Admón Justicia (Mujeres)'!B54</f>
        <v>46</v>
      </c>
      <c r="C54" s="12">
        <f>'Pers Admón Justicia (Hombres)'!C54+'Pers Admón Justicia (Mujeres)'!C54</f>
        <v>8</v>
      </c>
      <c r="D54" s="12">
        <f>'Pers Admón Justicia (Hombres)'!D54+'Pers Admón Justicia (Mujeres)'!D54</f>
        <v>0</v>
      </c>
      <c r="E54" s="12">
        <f>'Pers Admón Justicia (Hombres)'!E54+'Pers Admón Justicia (Mujeres)'!E54</f>
        <v>0</v>
      </c>
      <c r="F54" s="12">
        <f>'Pers Admón Justicia (Hombres)'!F54+'Pers Admón Justicia (Mujeres)'!F54</f>
        <v>13</v>
      </c>
      <c r="G54" s="12">
        <f>'Pers Admón Justicia (Hombres)'!G54+'Pers Admón Justicia (Mujeres)'!G54</f>
        <v>0</v>
      </c>
      <c r="H54" s="12">
        <f>'Pers Admón Justicia (Hombres)'!H54+'Pers Admón Justicia (Mujeres)'!H54</f>
        <v>3</v>
      </c>
      <c r="I54" s="12">
        <f>'Pers Admón Justicia (Hombres)'!I54+'Pers Admón Justicia (Mujeres)'!I54</f>
        <v>131</v>
      </c>
      <c r="J54" s="12">
        <f>'Pers Admón Justicia (Hombres)'!J54+'Pers Admón Justicia (Mujeres)'!J54</f>
        <v>28</v>
      </c>
      <c r="K54" s="12">
        <f>'Pers Admón Justicia (Hombres)'!K54+'Pers Admón Justicia (Mujeres)'!K54</f>
        <v>21</v>
      </c>
      <c r="L54" s="12">
        <f>'Pers Admón Justicia (Hombres)'!L54+'Pers Admón Justicia (Mujeres)'!L54</f>
        <v>192</v>
      </c>
      <c r="M54" s="12">
        <f>'Pers Admón Justicia (Hombres)'!M54+'Pers Admón Justicia (Mujeres)'!M54</f>
        <v>21</v>
      </c>
      <c r="N54" s="12">
        <f>'Pers Admón Justicia (Hombres)'!N54+'Pers Admón Justicia (Mujeres)'!N54</f>
        <v>60</v>
      </c>
      <c r="O54" s="12">
        <f>'Pers Admón Justicia (Hombres)'!O54+'Pers Admón Justicia (Mujeres)'!O54</f>
        <v>66</v>
      </c>
      <c r="P54" s="12">
        <f>'Pers Admón Justicia (Hombres)'!P54+'Pers Admón Justicia (Mujeres)'!P54</f>
        <v>56</v>
      </c>
      <c r="Q54" s="12">
        <f>'Pers Admón Justicia (Hombres)'!Q54+'Pers Admón Justicia (Mujeres)'!Q54</f>
        <v>34</v>
      </c>
      <c r="R54" s="12">
        <f>'Pers Admón Justicia (Hombres)'!R54+'Pers Admón Justicia (Mujeres)'!R54</f>
        <v>0</v>
      </c>
      <c r="S54" s="12">
        <f>'Pers Admón Justicia (Hombres)'!S54+'Pers Admón Justicia (Mujeres)'!S54</f>
        <v>0</v>
      </c>
      <c r="T54" s="12">
        <f>'Pers Admón Justicia (Hombres)'!T54+'Pers Admón Justicia (Mujeres)'!T54</f>
        <v>0</v>
      </c>
      <c r="U54" s="12">
        <f>'Pers Admón Justicia (Hombres)'!U54+'Pers Admón Justicia (Mujeres)'!U54</f>
        <v>0</v>
      </c>
      <c r="V54" s="12">
        <f>'Pers Admón Justicia (Hombres)'!V54+'Pers Admón Justicia (Mujeres)'!V54</f>
        <v>0</v>
      </c>
      <c r="W54" s="12">
        <f>'Pers Admón Justicia (Hombres)'!W54+'Pers Admón Justicia (Mujeres)'!W54</f>
        <v>0</v>
      </c>
      <c r="X54" s="12">
        <f>'Pers Admón Justicia (Hombres)'!X54+'Pers Admón Justicia (Mujeres)'!X54</f>
        <v>0</v>
      </c>
      <c r="Y54" s="12">
        <f>'Pers Admón Justicia (Hombres)'!Y54+'Pers Admón Justicia (Mujeres)'!Y54</f>
        <v>0</v>
      </c>
      <c r="Z54" s="12">
        <f>'Pers Admón Justicia (Hombres)'!Z54+'Pers Admón Justicia (Mujeres)'!Z54</f>
        <v>0</v>
      </c>
      <c r="AA54" s="13">
        <f>'Pers Admón Justicia (Hombres)'!AA54+'Pers Admón Justicia (Mujeres)'!AA54</f>
        <v>35</v>
      </c>
      <c r="AB54" s="13">
        <f>'Pers Admón Justicia (Hombres)'!AB54+'Pers Admón Justicia (Mujeres)'!AB54</f>
        <v>2</v>
      </c>
      <c r="AC54" s="13">
        <f>SUM(B54:AB54)</f>
        <v>716</v>
      </c>
      <c r="AD54" s="26">
        <f t="shared" si="1"/>
        <v>0.04762855052218453</v>
      </c>
    </row>
    <row r="55" spans="1:30" s="3" customFormat="1" ht="18" customHeight="1">
      <c r="A55" s="8" t="s">
        <v>83</v>
      </c>
      <c r="B55" s="12">
        <f>'Pers Admón Justicia (Hombres)'!B55+'Pers Admón Justicia (Mujeres)'!B55</f>
        <v>30</v>
      </c>
      <c r="C55" s="12">
        <f>'Pers Admón Justicia (Hombres)'!C55+'Pers Admón Justicia (Mujeres)'!C55</f>
        <v>2</v>
      </c>
      <c r="D55" s="12">
        <f>'Pers Admón Justicia (Hombres)'!D55+'Pers Admón Justicia (Mujeres)'!D55</f>
        <v>0</v>
      </c>
      <c r="E55" s="12">
        <f>'Pers Admón Justicia (Hombres)'!E55+'Pers Admón Justicia (Mujeres)'!E55</f>
        <v>0</v>
      </c>
      <c r="F55" s="12">
        <f>'Pers Admón Justicia (Hombres)'!F55+'Pers Admón Justicia (Mujeres)'!F55</f>
        <v>12</v>
      </c>
      <c r="G55" s="12">
        <f>'Pers Admón Justicia (Hombres)'!G55+'Pers Admón Justicia (Mujeres)'!G55</f>
        <v>0</v>
      </c>
      <c r="H55" s="12">
        <f>'Pers Admón Justicia (Hombres)'!H55+'Pers Admón Justicia (Mujeres)'!H55</f>
        <v>1</v>
      </c>
      <c r="I55" s="12">
        <f>'Pers Admón Justicia (Hombres)'!I55+'Pers Admón Justicia (Mujeres)'!I55</f>
        <v>107</v>
      </c>
      <c r="J55" s="12">
        <f>'Pers Admón Justicia (Hombres)'!J55+'Pers Admón Justicia (Mujeres)'!J55</f>
        <v>5</v>
      </c>
      <c r="K55" s="12">
        <f>'Pers Admón Justicia (Hombres)'!K55+'Pers Admón Justicia (Mujeres)'!K55</f>
        <v>8</v>
      </c>
      <c r="L55" s="12">
        <f>'Pers Admón Justicia (Hombres)'!L55+'Pers Admón Justicia (Mujeres)'!L55</f>
        <v>126</v>
      </c>
      <c r="M55" s="12">
        <f>'Pers Admón Justicia (Hombres)'!M55+'Pers Admón Justicia (Mujeres)'!M55</f>
        <v>2</v>
      </c>
      <c r="N55" s="12">
        <f>'Pers Admón Justicia (Hombres)'!N55+'Pers Admón Justicia (Mujeres)'!N55</f>
        <v>22</v>
      </c>
      <c r="O55" s="12">
        <f>'Pers Admón Justicia (Hombres)'!O55+'Pers Admón Justicia (Mujeres)'!O55</f>
        <v>71</v>
      </c>
      <c r="P55" s="12">
        <f>'Pers Admón Justicia (Hombres)'!P55+'Pers Admón Justicia (Mujeres)'!P55</f>
        <v>20</v>
      </c>
      <c r="Q55" s="12">
        <f>'Pers Admón Justicia (Hombres)'!Q55+'Pers Admón Justicia (Mujeres)'!Q55</f>
        <v>21</v>
      </c>
      <c r="R55" s="12">
        <f>'Pers Admón Justicia (Hombres)'!R55+'Pers Admón Justicia (Mujeres)'!R55</f>
        <v>0</v>
      </c>
      <c r="S55" s="12">
        <f>'Pers Admón Justicia (Hombres)'!S55+'Pers Admón Justicia (Mujeres)'!S55</f>
        <v>0</v>
      </c>
      <c r="T55" s="12">
        <f>'Pers Admón Justicia (Hombres)'!T55+'Pers Admón Justicia (Mujeres)'!T55</f>
        <v>0</v>
      </c>
      <c r="U55" s="12">
        <f>'Pers Admón Justicia (Hombres)'!U55+'Pers Admón Justicia (Mujeres)'!U55</f>
        <v>0</v>
      </c>
      <c r="V55" s="12">
        <f>'Pers Admón Justicia (Hombres)'!V55+'Pers Admón Justicia (Mujeres)'!V55</f>
        <v>0</v>
      </c>
      <c r="W55" s="12">
        <f>'Pers Admón Justicia (Hombres)'!W55+'Pers Admón Justicia (Mujeres)'!W55</f>
        <v>0</v>
      </c>
      <c r="X55" s="12">
        <f>'Pers Admón Justicia (Hombres)'!X55+'Pers Admón Justicia (Mujeres)'!X55</f>
        <v>0</v>
      </c>
      <c r="Y55" s="12">
        <f>'Pers Admón Justicia (Hombres)'!Y55+'Pers Admón Justicia (Mujeres)'!Y55</f>
        <v>0</v>
      </c>
      <c r="Z55" s="12">
        <f>'Pers Admón Justicia (Hombres)'!Z55+'Pers Admón Justicia (Mujeres)'!Z55</f>
        <v>0</v>
      </c>
      <c r="AA55" s="13">
        <f>'Pers Admón Justicia (Hombres)'!AA55+'Pers Admón Justicia (Mujeres)'!AA55</f>
        <v>39</v>
      </c>
      <c r="AB55" s="13">
        <f>'Pers Admón Justicia (Hombres)'!AB55+'Pers Admón Justicia (Mujeres)'!AB55</f>
        <v>3</v>
      </c>
      <c r="AC55" s="13">
        <f>SUM(B55:AB55)</f>
        <v>469</v>
      </c>
      <c r="AD55" s="26">
        <f t="shared" si="1"/>
        <v>0.031198030998470034</v>
      </c>
    </row>
    <row r="56" spans="1:30" s="3" customFormat="1" ht="18" customHeight="1">
      <c r="A56" s="9" t="s">
        <v>35</v>
      </c>
      <c r="B56" s="11">
        <f>'Pers Admón Justicia (Hombres)'!B56+'Pers Admón Justicia (Mujeres)'!B56</f>
        <v>210</v>
      </c>
      <c r="C56" s="11">
        <f>'Pers Admón Justicia (Hombres)'!C56+'Pers Admón Justicia (Mujeres)'!C56</f>
        <v>43</v>
      </c>
      <c r="D56" s="11">
        <f>'Pers Admón Justicia (Hombres)'!D56+'Pers Admón Justicia (Mujeres)'!D56</f>
        <v>0</v>
      </c>
      <c r="E56" s="11">
        <f>'Pers Admón Justicia (Hombres)'!E56+'Pers Admón Justicia (Mujeres)'!E56</f>
        <v>0</v>
      </c>
      <c r="F56" s="11">
        <f>'Pers Admón Justicia (Hombres)'!F56+'Pers Admón Justicia (Mujeres)'!F56</f>
        <v>0</v>
      </c>
      <c r="G56" s="11">
        <f>'Pers Admón Justicia (Hombres)'!G56+'Pers Admón Justicia (Mujeres)'!G56</f>
        <v>0</v>
      </c>
      <c r="H56" s="11">
        <f>'Pers Admón Justicia (Hombres)'!H56+'Pers Admón Justicia (Mujeres)'!H56</f>
        <v>0</v>
      </c>
      <c r="I56" s="11">
        <f>'Pers Admón Justicia (Hombres)'!I56+'Pers Admón Justicia (Mujeres)'!I56</f>
        <v>0</v>
      </c>
      <c r="J56" s="11">
        <f>'Pers Admón Justicia (Hombres)'!J56+'Pers Admón Justicia (Mujeres)'!J56</f>
        <v>0</v>
      </c>
      <c r="K56" s="11">
        <f>'Pers Admón Justicia (Hombres)'!K56+'Pers Admón Justicia (Mujeres)'!K56</f>
        <v>0</v>
      </c>
      <c r="L56" s="11">
        <f>'Pers Admón Justicia (Hombres)'!L56+'Pers Admón Justicia (Mujeres)'!L56</f>
        <v>0</v>
      </c>
      <c r="M56" s="11">
        <f>'Pers Admón Justicia (Hombres)'!M56+'Pers Admón Justicia (Mujeres)'!M56</f>
        <v>0</v>
      </c>
      <c r="N56" s="11">
        <f>'Pers Admón Justicia (Hombres)'!N56+'Pers Admón Justicia (Mujeres)'!N56</f>
        <v>0</v>
      </c>
      <c r="O56" s="11">
        <f>'Pers Admón Justicia (Hombres)'!O56+'Pers Admón Justicia (Mujeres)'!O56</f>
        <v>0</v>
      </c>
      <c r="P56" s="11">
        <f>'Pers Admón Justicia (Hombres)'!P56+'Pers Admón Justicia (Mujeres)'!P56</f>
        <v>0</v>
      </c>
      <c r="Q56" s="11">
        <f>'Pers Admón Justicia (Hombres)'!Q56+'Pers Admón Justicia (Mujeres)'!Q56</f>
        <v>0</v>
      </c>
      <c r="R56" s="11">
        <f>'Pers Admón Justicia (Hombres)'!R56+'Pers Admón Justicia (Mujeres)'!R56</f>
        <v>0</v>
      </c>
      <c r="S56" s="11">
        <f>'Pers Admón Justicia (Hombres)'!S56+'Pers Admón Justicia (Mujeres)'!S56</f>
        <v>0</v>
      </c>
      <c r="T56" s="11">
        <f>'Pers Admón Justicia (Hombres)'!T56+'Pers Admón Justicia (Mujeres)'!T56</f>
        <v>0</v>
      </c>
      <c r="U56" s="11">
        <f>'Pers Admón Justicia (Hombres)'!U56+'Pers Admón Justicia (Mujeres)'!U56</f>
        <v>0</v>
      </c>
      <c r="V56" s="11">
        <f>'Pers Admón Justicia (Hombres)'!V56+'Pers Admón Justicia (Mujeres)'!V56</f>
        <v>0</v>
      </c>
      <c r="W56" s="11">
        <f>'Pers Admón Justicia (Hombres)'!W56+'Pers Admón Justicia (Mujeres)'!W56</f>
        <v>0</v>
      </c>
      <c r="X56" s="11">
        <f>'Pers Admón Justicia (Hombres)'!X56+'Pers Admón Justicia (Mujeres)'!X56</f>
        <v>0</v>
      </c>
      <c r="Y56" s="11">
        <f>'Pers Admón Justicia (Hombres)'!Y56+'Pers Admón Justicia (Mujeres)'!Y56</f>
        <v>0</v>
      </c>
      <c r="Z56" s="11">
        <f>'Pers Admón Justicia (Hombres)'!Z56+'Pers Admón Justicia (Mujeres)'!Z56</f>
        <v>0</v>
      </c>
      <c r="AA56" s="11">
        <f>'Pers Admón Justicia (Hombres)'!AA56+'Pers Admón Justicia (Mujeres)'!AA56</f>
        <v>0</v>
      </c>
      <c r="AB56" s="11">
        <f>'Pers Admón Justicia (Hombres)'!AB56+'Pers Admón Justicia (Mujeres)'!AB56</f>
        <v>0</v>
      </c>
      <c r="AC56" s="11">
        <f>SUM(AC57:AC60)</f>
        <v>253</v>
      </c>
      <c r="AD56" s="25">
        <f t="shared" si="1"/>
        <v>0.016829641455464645</v>
      </c>
    </row>
    <row r="57" spans="1:30" s="3" customFormat="1" ht="18" customHeight="1">
      <c r="A57" s="8" t="s">
        <v>36</v>
      </c>
      <c r="B57" s="12">
        <f>'Pers Admón Justicia (Hombres)'!B57+'Pers Admón Justicia (Mujeres)'!B57</f>
        <v>85</v>
      </c>
      <c r="C57" s="12">
        <f>'Pers Admón Justicia (Hombres)'!C57+'Pers Admón Justicia (Mujeres)'!C57</f>
        <v>12</v>
      </c>
      <c r="D57" s="12">
        <f>'Pers Admón Justicia (Hombres)'!D57+'Pers Admón Justicia (Mujeres)'!D57</f>
        <v>0</v>
      </c>
      <c r="E57" s="12">
        <f>'Pers Admón Justicia (Hombres)'!E57+'Pers Admón Justicia (Mujeres)'!E57</f>
        <v>0</v>
      </c>
      <c r="F57" s="12">
        <f>'Pers Admón Justicia (Hombres)'!F57+'Pers Admón Justicia (Mujeres)'!F57</f>
        <v>0</v>
      </c>
      <c r="G57" s="12">
        <f>'Pers Admón Justicia (Hombres)'!G57+'Pers Admón Justicia (Mujeres)'!G57</f>
        <v>0</v>
      </c>
      <c r="H57" s="12">
        <f>'Pers Admón Justicia (Hombres)'!H57+'Pers Admón Justicia (Mujeres)'!H57</f>
        <v>0</v>
      </c>
      <c r="I57" s="12">
        <f>'Pers Admón Justicia (Hombres)'!I57+'Pers Admón Justicia (Mujeres)'!I57</f>
        <v>0</v>
      </c>
      <c r="J57" s="12">
        <f>'Pers Admón Justicia (Hombres)'!J57+'Pers Admón Justicia (Mujeres)'!J57</f>
        <v>0</v>
      </c>
      <c r="K57" s="12">
        <f>'Pers Admón Justicia (Hombres)'!K57+'Pers Admón Justicia (Mujeres)'!K57</f>
        <v>0</v>
      </c>
      <c r="L57" s="12">
        <f>'Pers Admón Justicia (Hombres)'!L57+'Pers Admón Justicia (Mujeres)'!L57</f>
        <v>0</v>
      </c>
      <c r="M57" s="12">
        <f>'Pers Admón Justicia (Hombres)'!M57+'Pers Admón Justicia (Mujeres)'!M57</f>
        <v>0</v>
      </c>
      <c r="N57" s="12">
        <f>'Pers Admón Justicia (Hombres)'!N57+'Pers Admón Justicia (Mujeres)'!N57</f>
        <v>0</v>
      </c>
      <c r="O57" s="12">
        <f>'Pers Admón Justicia (Hombres)'!O57+'Pers Admón Justicia (Mujeres)'!O57</f>
        <v>0</v>
      </c>
      <c r="P57" s="12">
        <f>'Pers Admón Justicia (Hombres)'!P57+'Pers Admón Justicia (Mujeres)'!P57</f>
        <v>0</v>
      </c>
      <c r="Q57" s="12">
        <f>'Pers Admón Justicia (Hombres)'!Q57+'Pers Admón Justicia (Mujeres)'!Q57</f>
        <v>0</v>
      </c>
      <c r="R57" s="12">
        <f>'Pers Admón Justicia (Hombres)'!R57+'Pers Admón Justicia (Mujeres)'!R57</f>
        <v>0</v>
      </c>
      <c r="S57" s="12">
        <f>'Pers Admón Justicia (Hombres)'!S57+'Pers Admón Justicia (Mujeres)'!S57</f>
        <v>0</v>
      </c>
      <c r="T57" s="12">
        <f>'Pers Admón Justicia (Hombres)'!T57+'Pers Admón Justicia (Mujeres)'!T57</f>
        <v>0</v>
      </c>
      <c r="U57" s="12">
        <f>'Pers Admón Justicia (Hombres)'!U57+'Pers Admón Justicia (Mujeres)'!U57</f>
        <v>0</v>
      </c>
      <c r="V57" s="12">
        <f>'Pers Admón Justicia (Hombres)'!V57+'Pers Admón Justicia (Mujeres)'!V57</f>
        <v>0</v>
      </c>
      <c r="W57" s="12">
        <f>'Pers Admón Justicia (Hombres)'!W57+'Pers Admón Justicia (Mujeres)'!W57</f>
        <v>0</v>
      </c>
      <c r="X57" s="12">
        <f>'Pers Admón Justicia (Hombres)'!X57+'Pers Admón Justicia (Mujeres)'!X57</f>
        <v>0</v>
      </c>
      <c r="Y57" s="12">
        <f>'Pers Admón Justicia (Hombres)'!Y57+'Pers Admón Justicia (Mujeres)'!Y57</f>
        <v>0</v>
      </c>
      <c r="Z57" s="12">
        <f>'Pers Admón Justicia (Hombres)'!Z57+'Pers Admón Justicia (Mujeres)'!Z57</f>
        <v>0</v>
      </c>
      <c r="AA57" s="13">
        <f>'Pers Admón Justicia (Hombres)'!AA57+'Pers Admón Justicia (Mujeres)'!AA57</f>
        <v>0</v>
      </c>
      <c r="AB57" s="13">
        <f>'Pers Admón Justicia (Hombres)'!AB57+'Pers Admón Justicia (Mujeres)'!AB57</f>
        <v>0</v>
      </c>
      <c r="AC57" s="13">
        <f>SUM(B57:AB57)</f>
        <v>97</v>
      </c>
      <c r="AD57" s="26">
        <f t="shared" si="1"/>
        <v>0.006452471229960753</v>
      </c>
    </row>
    <row r="58" spans="1:30" s="3" customFormat="1" ht="18" customHeight="1">
      <c r="A58" s="8" t="s">
        <v>37</v>
      </c>
      <c r="B58" s="12">
        <f>'Pers Admón Justicia (Hombres)'!B58+'Pers Admón Justicia (Mujeres)'!B58</f>
        <v>23</v>
      </c>
      <c r="C58" s="12">
        <f>'Pers Admón Justicia (Hombres)'!C58+'Pers Admón Justicia (Mujeres)'!C58</f>
        <v>9</v>
      </c>
      <c r="D58" s="12">
        <f>'Pers Admón Justicia (Hombres)'!D58+'Pers Admón Justicia (Mujeres)'!D58</f>
        <v>0</v>
      </c>
      <c r="E58" s="12">
        <f>'Pers Admón Justicia (Hombres)'!E58+'Pers Admón Justicia (Mujeres)'!E58</f>
        <v>0</v>
      </c>
      <c r="F58" s="12">
        <f>'Pers Admón Justicia (Hombres)'!F58+'Pers Admón Justicia (Mujeres)'!F58</f>
        <v>0</v>
      </c>
      <c r="G58" s="12">
        <f>'Pers Admón Justicia (Hombres)'!G58+'Pers Admón Justicia (Mujeres)'!G58</f>
        <v>0</v>
      </c>
      <c r="H58" s="12">
        <f>'Pers Admón Justicia (Hombres)'!H58+'Pers Admón Justicia (Mujeres)'!H58</f>
        <v>0</v>
      </c>
      <c r="I58" s="12">
        <f>'Pers Admón Justicia (Hombres)'!I58+'Pers Admón Justicia (Mujeres)'!I58</f>
        <v>0</v>
      </c>
      <c r="J58" s="12">
        <f>'Pers Admón Justicia (Hombres)'!J58+'Pers Admón Justicia (Mujeres)'!J58</f>
        <v>0</v>
      </c>
      <c r="K58" s="12">
        <f>'Pers Admón Justicia (Hombres)'!K58+'Pers Admón Justicia (Mujeres)'!K58</f>
        <v>0</v>
      </c>
      <c r="L58" s="12">
        <f>'Pers Admón Justicia (Hombres)'!L58+'Pers Admón Justicia (Mujeres)'!L58</f>
        <v>0</v>
      </c>
      <c r="M58" s="12">
        <f>'Pers Admón Justicia (Hombres)'!M58+'Pers Admón Justicia (Mujeres)'!M58</f>
        <v>0</v>
      </c>
      <c r="N58" s="12">
        <f>'Pers Admón Justicia (Hombres)'!N58+'Pers Admón Justicia (Mujeres)'!N58</f>
        <v>0</v>
      </c>
      <c r="O58" s="12">
        <f>'Pers Admón Justicia (Hombres)'!O58+'Pers Admón Justicia (Mujeres)'!O58</f>
        <v>0</v>
      </c>
      <c r="P58" s="12">
        <f>'Pers Admón Justicia (Hombres)'!P58+'Pers Admón Justicia (Mujeres)'!P58</f>
        <v>0</v>
      </c>
      <c r="Q58" s="12">
        <f>'Pers Admón Justicia (Hombres)'!Q58+'Pers Admón Justicia (Mujeres)'!Q58</f>
        <v>0</v>
      </c>
      <c r="R58" s="12">
        <f>'Pers Admón Justicia (Hombres)'!R58+'Pers Admón Justicia (Mujeres)'!R58</f>
        <v>0</v>
      </c>
      <c r="S58" s="12">
        <f>'Pers Admón Justicia (Hombres)'!S58+'Pers Admón Justicia (Mujeres)'!S58</f>
        <v>0</v>
      </c>
      <c r="T58" s="12">
        <f>'Pers Admón Justicia (Hombres)'!T58+'Pers Admón Justicia (Mujeres)'!T58</f>
        <v>0</v>
      </c>
      <c r="U58" s="12">
        <f>'Pers Admón Justicia (Hombres)'!U58+'Pers Admón Justicia (Mujeres)'!U58</f>
        <v>0</v>
      </c>
      <c r="V58" s="12">
        <f>'Pers Admón Justicia (Hombres)'!V58+'Pers Admón Justicia (Mujeres)'!V58</f>
        <v>0</v>
      </c>
      <c r="W58" s="12">
        <f>'Pers Admón Justicia (Hombres)'!W58+'Pers Admón Justicia (Mujeres)'!W58</f>
        <v>0</v>
      </c>
      <c r="X58" s="12">
        <f>'Pers Admón Justicia (Hombres)'!X58+'Pers Admón Justicia (Mujeres)'!X58</f>
        <v>0</v>
      </c>
      <c r="Y58" s="12">
        <f>'Pers Admón Justicia (Hombres)'!Y58+'Pers Admón Justicia (Mujeres)'!Y58</f>
        <v>0</v>
      </c>
      <c r="Z58" s="12">
        <f>'Pers Admón Justicia (Hombres)'!Z58+'Pers Admón Justicia (Mujeres)'!Z58</f>
        <v>0</v>
      </c>
      <c r="AA58" s="13">
        <f>'Pers Admón Justicia (Hombres)'!AA58+'Pers Admón Justicia (Mujeres)'!AA58</f>
        <v>0</v>
      </c>
      <c r="AB58" s="13">
        <f>'Pers Admón Justicia (Hombres)'!AB58+'Pers Admón Justicia (Mujeres)'!AB58</f>
        <v>0</v>
      </c>
      <c r="AC58" s="13">
        <f>SUM(B58:AB58)</f>
        <v>32</v>
      </c>
      <c r="AD58" s="26">
        <f t="shared" si="1"/>
        <v>0.002128650302667465</v>
      </c>
    </row>
    <row r="59" spans="1:30" s="3" customFormat="1" ht="18" customHeight="1">
      <c r="A59" s="8" t="s">
        <v>38</v>
      </c>
      <c r="B59" s="12">
        <f>'Pers Admón Justicia (Hombres)'!B59+'Pers Admón Justicia (Mujeres)'!B59</f>
        <v>25</v>
      </c>
      <c r="C59" s="12">
        <f>'Pers Admón Justicia (Hombres)'!C59+'Pers Admón Justicia (Mujeres)'!C59</f>
        <v>6</v>
      </c>
      <c r="D59" s="12">
        <f>'Pers Admón Justicia (Hombres)'!D59+'Pers Admón Justicia (Mujeres)'!D59</f>
        <v>0</v>
      </c>
      <c r="E59" s="12">
        <f>'Pers Admón Justicia (Hombres)'!E59+'Pers Admón Justicia (Mujeres)'!E59</f>
        <v>0</v>
      </c>
      <c r="F59" s="12">
        <f>'Pers Admón Justicia (Hombres)'!F59+'Pers Admón Justicia (Mujeres)'!F59</f>
        <v>0</v>
      </c>
      <c r="G59" s="12">
        <f>'Pers Admón Justicia (Hombres)'!G59+'Pers Admón Justicia (Mujeres)'!G59</f>
        <v>0</v>
      </c>
      <c r="H59" s="12">
        <f>'Pers Admón Justicia (Hombres)'!H59+'Pers Admón Justicia (Mujeres)'!H59</f>
        <v>0</v>
      </c>
      <c r="I59" s="12">
        <f>'Pers Admón Justicia (Hombres)'!I59+'Pers Admón Justicia (Mujeres)'!I59</f>
        <v>0</v>
      </c>
      <c r="J59" s="12">
        <f>'Pers Admón Justicia (Hombres)'!J59+'Pers Admón Justicia (Mujeres)'!J59</f>
        <v>0</v>
      </c>
      <c r="K59" s="12">
        <f>'Pers Admón Justicia (Hombres)'!K59+'Pers Admón Justicia (Mujeres)'!K59</f>
        <v>0</v>
      </c>
      <c r="L59" s="12">
        <f>'Pers Admón Justicia (Hombres)'!L59+'Pers Admón Justicia (Mujeres)'!L59</f>
        <v>0</v>
      </c>
      <c r="M59" s="12">
        <f>'Pers Admón Justicia (Hombres)'!M59+'Pers Admón Justicia (Mujeres)'!M59</f>
        <v>0</v>
      </c>
      <c r="N59" s="12">
        <f>'Pers Admón Justicia (Hombres)'!N59+'Pers Admón Justicia (Mujeres)'!N59</f>
        <v>0</v>
      </c>
      <c r="O59" s="12">
        <f>'Pers Admón Justicia (Hombres)'!O59+'Pers Admón Justicia (Mujeres)'!O59</f>
        <v>0</v>
      </c>
      <c r="P59" s="12">
        <f>'Pers Admón Justicia (Hombres)'!P59+'Pers Admón Justicia (Mujeres)'!P59</f>
        <v>0</v>
      </c>
      <c r="Q59" s="12">
        <f>'Pers Admón Justicia (Hombres)'!Q59+'Pers Admón Justicia (Mujeres)'!Q59</f>
        <v>0</v>
      </c>
      <c r="R59" s="12">
        <f>'Pers Admón Justicia (Hombres)'!R59+'Pers Admón Justicia (Mujeres)'!R59</f>
        <v>0</v>
      </c>
      <c r="S59" s="12">
        <f>'Pers Admón Justicia (Hombres)'!S59+'Pers Admón Justicia (Mujeres)'!S59</f>
        <v>0</v>
      </c>
      <c r="T59" s="12">
        <f>'Pers Admón Justicia (Hombres)'!T59+'Pers Admón Justicia (Mujeres)'!T59</f>
        <v>0</v>
      </c>
      <c r="U59" s="12">
        <f>'Pers Admón Justicia (Hombres)'!U59+'Pers Admón Justicia (Mujeres)'!U59</f>
        <v>0</v>
      </c>
      <c r="V59" s="12">
        <f>'Pers Admón Justicia (Hombres)'!V59+'Pers Admón Justicia (Mujeres)'!V59</f>
        <v>0</v>
      </c>
      <c r="W59" s="12">
        <f>'Pers Admón Justicia (Hombres)'!W59+'Pers Admón Justicia (Mujeres)'!W59</f>
        <v>0</v>
      </c>
      <c r="X59" s="12">
        <f>'Pers Admón Justicia (Hombres)'!X59+'Pers Admón Justicia (Mujeres)'!X59</f>
        <v>0</v>
      </c>
      <c r="Y59" s="12">
        <f>'Pers Admón Justicia (Hombres)'!Y59+'Pers Admón Justicia (Mujeres)'!Y59</f>
        <v>0</v>
      </c>
      <c r="Z59" s="12">
        <f>'Pers Admón Justicia (Hombres)'!Z59+'Pers Admón Justicia (Mujeres)'!Z59</f>
        <v>0</v>
      </c>
      <c r="AA59" s="13">
        <f>'Pers Admón Justicia (Hombres)'!AA59+'Pers Admón Justicia (Mujeres)'!AA59</f>
        <v>0</v>
      </c>
      <c r="AB59" s="13">
        <f>'Pers Admón Justicia (Hombres)'!AB59+'Pers Admón Justicia (Mujeres)'!AB59</f>
        <v>0</v>
      </c>
      <c r="AC59" s="13">
        <f>SUM(B59:AB59)</f>
        <v>31</v>
      </c>
      <c r="AD59" s="26">
        <f t="shared" si="1"/>
        <v>0.0020621299807091066</v>
      </c>
    </row>
    <row r="60" spans="1:30" s="3" customFormat="1" ht="18" customHeight="1">
      <c r="A60" s="8" t="s">
        <v>39</v>
      </c>
      <c r="B60" s="12">
        <f>'Pers Admón Justicia (Hombres)'!B60+'Pers Admón Justicia (Mujeres)'!B60</f>
        <v>77</v>
      </c>
      <c r="C60" s="12">
        <f>'Pers Admón Justicia (Hombres)'!C60+'Pers Admón Justicia (Mujeres)'!C60</f>
        <v>16</v>
      </c>
      <c r="D60" s="12">
        <f>'Pers Admón Justicia (Hombres)'!D60+'Pers Admón Justicia (Mujeres)'!D60</f>
        <v>0</v>
      </c>
      <c r="E60" s="12">
        <f>'Pers Admón Justicia (Hombres)'!E60+'Pers Admón Justicia (Mujeres)'!E60</f>
        <v>0</v>
      </c>
      <c r="F60" s="12">
        <f>'Pers Admón Justicia (Hombres)'!F60+'Pers Admón Justicia (Mujeres)'!F60</f>
        <v>0</v>
      </c>
      <c r="G60" s="12">
        <f>'Pers Admón Justicia (Hombres)'!G60+'Pers Admón Justicia (Mujeres)'!G60</f>
        <v>0</v>
      </c>
      <c r="H60" s="12">
        <f>'Pers Admón Justicia (Hombres)'!H60+'Pers Admón Justicia (Mujeres)'!H60</f>
        <v>0</v>
      </c>
      <c r="I60" s="12">
        <f>'Pers Admón Justicia (Hombres)'!I60+'Pers Admón Justicia (Mujeres)'!I60</f>
        <v>0</v>
      </c>
      <c r="J60" s="12">
        <f>'Pers Admón Justicia (Hombres)'!J60+'Pers Admón Justicia (Mujeres)'!J60</f>
        <v>0</v>
      </c>
      <c r="K60" s="12">
        <f>'Pers Admón Justicia (Hombres)'!K60+'Pers Admón Justicia (Mujeres)'!K60</f>
        <v>0</v>
      </c>
      <c r="L60" s="12">
        <f>'Pers Admón Justicia (Hombres)'!L60+'Pers Admón Justicia (Mujeres)'!L60</f>
        <v>0</v>
      </c>
      <c r="M60" s="12">
        <f>'Pers Admón Justicia (Hombres)'!M60+'Pers Admón Justicia (Mujeres)'!M60</f>
        <v>0</v>
      </c>
      <c r="N60" s="12">
        <f>'Pers Admón Justicia (Hombres)'!N60+'Pers Admón Justicia (Mujeres)'!N60</f>
        <v>0</v>
      </c>
      <c r="O60" s="12">
        <f>'Pers Admón Justicia (Hombres)'!O60+'Pers Admón Justicia (Mujeres)'!O60</f>
        <v>0</v>
      </c>
      <c r="P60" s="12">
        <f>'Pers Admón Justicia (Hombres)'!P60+'Pers Admón Justicia (Mujeres)'!P60</f>
        <v>0</v>
      </c>
      <c r="Q60" s="12">
        <f>'Pers Admón Justicia (Hombres)'!Q60+'Pers Admón Justicia (Mujeres)'!Q60</f>
        <v>0</v>
      </c>
      <c r="R60" s="12">
        <f>'Pers Admón Justicia (Hombres)'!R60+'Pers Admón Justicia (Mujeres)'!R60</f>
        <v>0</v>
      </c>
      <c r="S60" s="12">
        <f>'Pers Admón Justicia (Hombres)'!S60+'Pers Admón Justicia (Mujeres)'!S60</f>
        <v>0</v>
      </c>
      <c r="T60" s="12">
        <f>'Pers Admón Justicia (Hombres)'!T60+'Pers Admón Justicia (Mujeres)'!T60</f>
        <v>0</v>
      </c>
      <c r="U60" s="12">
        <f>'Pers Admón Justicia (Hombres)'!U60+'Pers Admón Justicia (Mujeres)'!U60</f>
        <v>0</v>
      </c>
      <c r="V60" s="12">
        <f>'Pers Admón Justicia (Hombres)'!V60+'Pers Admón Justicia (Mujeres)'!V60</f>
        <v>0</v>
      </c>
      <c r="W60" s="12">
        <f>'Pers Admón Justicia (Hombres)'!W60+'Pers Admón Justicia (Mujeres)'!W60</f>
        <v>0</v>
      </c>
      <c r="X60" s="12">
        <f>'Pers Admón Justicia (Hombres)'!X60+'Pers Admón Justicia (Mujeres)'!X60</f>
        <v>0</v>
      </c>
      <c r="Y60" s="12">
        <f>'Pers Admón Justicia (Hombres)'!Y60+'Pers Admón Justicia (Mujeres)'!Y60</f>
        <v>0</v>
      </c>
      <c r="Z60" s="12">
        <f>'Pers Admón Justicia (Hombres)'!Z60+'Pers Admón Justicia (Mujeres)'!Z60</f>
        <v>0</v>
      </c>
      <c r="AA60" s="13">
        <f>'Pers Admón Justicia (Hombres)'!AA60+'Pers Admón Justicia (Mujeres)'!AA60</f>
        <v>0</v>
      </c>
      <c r="AB60" s="13">
        <f>'Pers Admón Justicia (Hombres)'!AB60+'Pers Admón Justicia (Mujeres)'!AB60</f>
        <v>0</v>
      </c>
      <c r="AC60" s="13">
        <f>SUM(B60:AB60)</f>
        <v>93</v>
      </c>
      <c r="AD60" s="26">
        <f t="shared" si="1"/>
        <v>0.00618638994212732</v>
      </c>
    </row>
    <row r="61" spans="1:30" s="3" customFormat="1" ht="18" customHeight="1">
      <c r="A61" s="9" t="s">
        <v>59</v>
      </c>
      <c r="B61" s="11">
        <f>'Pers Admón Justicia (Hombres)'!B61+'Pers Admón Justicia (Mujeres)'!B61</f>
        <v>76</v>
      </c>
      <c r="C61" s="11">
        <f>'Pers Admón Justicia (Hombres)'!C61+'Pers Admón Justicia (Mujeres)'!C61</f>
        <v>38</v>
      </c>
      <c r="D61" s="11">
        <f>'Pers Admón Justicia (Hombres)'!D61+'Pers Admón Justicia (Mujeres)'!D61</f>
        <v>0</v>
      </c>
      <c r="E61" s="11">
        <f>'Pers Admón Justicia (Hombres)'!E61+'Pers Admón Justicia (Mujeres)'!E61</f>
        <v>0</v>
      </c>
      <c r="F61" s="11">
        <f>'Pers Admón Justicia (Hombres)'!F61+'Pers Admón Justicia (Mujeres)'!F61</f>
        <v>14</v>
      </c>
      <c r="G61" s="11">
        <f>'Pers Admón Justicia (Hombres)'!G61+'Pers Admón Justicia (Mujeres)'!G61</f>
        <v>1</v>
      </c>
      <c r="H61" s="11">
        <f>'Pers Admón Justicia (Hombres)'!H61+'Pers Admón Justicia (Mujeres)'!H61</f>
        <v>2</v>
      </c>
      <c r="I61" s="11">
        <f>'Pers Admón Justicia (Hombres)'!I61+'Pers Admón Justicia (Mujeres)'!I61</f>
        <v>192</v>
      </c>
      <c r="J61" s="11">
        <f>'Pers Admón Justicia (Hombres)'!J61+'Pers Admón Justicia (Mujeres)'!J61</f>
        <v>79</v>
      </c>
      <c r="K61" s="11">
        <f>'Pers Admón Justicia (Hombres)'!K61+'Pers Admón Justicia (Mujeres)'!K61</f>
        <v>61</v>
      </c>
      <c r="L61" s="11">
        <f>'Pers Admón Justicia (Hombres)'!L61+'Pers Admón Justicia (Mujeres)'!L61</f>
        <v>305</v>
      </c>
      <c r="M61" s="11">
        <f>'Pers Admón Justicia (Hombres)'!M61+'Pers Admón Justicia (Mujeres)'!M61</f>
        <v>157</v>
      </c>
      <c r="N61" s="11">
        <f>'Pers Admón Justicia (Hombres)'!N61+'Pers Admón Justicia (Mujeres)'!N61</f>
        <v>114</v>
      </c>
      <c r="O61" s="11">
        <f>'Pers Admón Justicia (Hombres)'!O61+'Pers Admón Justicia (Mujeres)'!O61</f>
        <v>126</v>
      </c>
      <c r="P61" s="11">
        <f>'Pers Admón Justicia (Hombres)'!P61+'Pers Admón Justicia (Mujeres)'!P61</f>
        <v>92</v>
      </c>
      <c r="Q61" s="11">
        <f>'Pers Admón Justicia (Hombres)'!Q61+'Pers Admón Justicia (Mujeres)'!Q61</f>
        <v>29</v>
      </c>
      <c r="R61" s="11">
        <f>'Pers Admón Justicia (Hombres)'!R61+'Pers Admón Justicia (Mujeres)'!R61</f>
        <v>0</v>
      </c>
      <c r="S61" s="11">
        <f>'Pers Admón Justicia (Hombres)'!S61+'Pers Admón Justicia (Mujeres)'!S61</f>
        <v>0</v>
      </c>
      <c r="T61" s="11">
        <f>'Pers Admón Justicia (Hombres)'!T61+'Pers Admón Justicia (Mujeres)'!T61</f>
        <v>0</v>
      </c>
      <c r="U61" s="11">
        <f>'Pers Admón Justicia (Hombres)'!U61+'Pers Admón Justicia (Mujeres)'!U61</f>
        <v>0</v>
      </c>
      <c r="V61" s="11">
        <f>'Pers Admón Justicia (Hombres)'!V61+'Pers Admón Justicia (Mujeres)'!V61</f>
        <v>0</v>
      </c>
      <c r="W61" s="11">
        <f>'Pers Admón Justicia (Hombres)'!W61+'Pers Admón Justicia (Mujeres)'!W61</f>
        <v>0</v>
      </c>
      <c r="X61" s="11">
        <f>'Pers Admón Justicia (Hombres)'!X61+'Pers Admón Justicia (Mujeres)'!X61</f>
        <v>0</v>
      </c>
      <c r="Y61" s="11">
        <f>'Pers Admón Justicia (Hombres)'!Y61+'Pers Admón Justicia (Mujeres)'!Y61</f>
        <v>1</v>
      </c>
      <c r="Z61" s="11">
        <f>'Pers Admón Justicia (Hombres)'!Z61+'Pers Admón Justicia (Mujeres)'!Z61</f>
        <v>0</v>
      </c>
      <c r="AA61" s="11">
        <f>'Pers Admón Justicia (Hombres)'!AA61+'Pers Admón Justicia (Mujeres)'!AA61</f>
        <v>42</v>
      </c>
      <c r="AB61" s="11">
        <f>'Pers Admón Justicia (Hombres)'!AB61+'Pers Admón Justicia (Mujeres)'!AB61</f>
        <v>10</v>
      </c>
      <c r="AC61" s="11">
        <f>SUM(AC62)</f>
        <v>1339</v>
      </c>
      <c r="AD61" s="25">
        <f t="shared" si="1"/>
        <v>0.08907071110224174</v>
      </c>
    </row>
    <row r="62" spans="1:30" s="3" customFormat="1" ht="18" customHeight="1">
      <c r="A62" s="8" t="s">
        <v>40</v>
      </c>
      <c r="B62" s="12">
        <f>'Pers Admón Justicia (Hombres)'!B62+'Pers Admón Justicia (Mujeres)'!B62</f>
        <v>76</v>
      </c>
      <c r="C62" s="12">
        <f>'Pers Admón Justicia (Hombres)'!C62+'Pers Admón Justicia (Mujeres)'!C62</f>
        <v>38</v>
      </c>
      <c r="D62" s="12">
        <f>'Pers Admón Justicia (Hombres)'!D62+'Pers Admón Justicia (Mujeres)'!D62</f>
        <v>0</v>
      </c>
      <c r="E62" s="12">
        <f>'Pers Admón Justicia (Hombres)'!E62+'Pers Admón Justicia (Mujeres)'!E62</f>
        <v>0</v>
      </c>
      <c r="F62" s="12">
        <f>'Pers Admón Justicia (Hombres)'!F62+'Pers Admón Justicia (Mujeres)'!F62</f>
        <v>14</v>
      </c>
      <c r="G62" s="12">
        <f>'Pers Admón Justicia (Hombres)'!G62+'Pers Admón Justicia (Mujeres)'!G62</f>
        <v>1</v>
      </c>
      <c r="H62" s="12">
        <f>'Pers Admón Justicia (Hombres)'!H62+'Pers Admón Justicia (Mujeres)'!H62</f>
        <v>2</v>
      </c>
      <c r="I62" s="12">
        <f>'Pers Admón Justicia (Hombres)'!I62+'Pers Admón Justicia (Mujeres)'!I62</f>
        <v>192</v>
      </c>
      <c r="J62" s="12">
        <f>'Pers Admón Justicia (Hombres)'!J62+'Pers Admón Justicia (Mujeres)'!J62</f>
        <v>79</v>
      </c>
      <c r="K62" s="12">
        <f>'Pers Admón Justicia (Hombres)'!K62+'Pers Admón Justicia (Mujeres)'!K62</f>
        <v>61</v>
      </c>
      <c r="L62" s="12">
        <f>'Pers Admón Justicia (Hombres)'!L62+'Pers Admón Justicia (Mujeres)'!L62</f>
        <v>305</v>
      </c>
      <c r="M62" s="12">
        <f>'Pers Admón Justicia (Hombres)'!M62+'Pers Admón Justicia (Mujeres)'!M62</f>
        <v>157</v>
      </c>
      <c r="N62" s="12">
        <f>'Pers Admón Justicia (Hombres)'!N62+'Pers Admón Justicia (Mujeres)'!N62</f>
        <v>114</v>
      </c>
      <c r="O62" s="12">
        <f>'Pers Admón Justicia (Hombres)'!O62+'Pers Admón Justicia (Mujeres)'!O62</f>
        <v>126</v>
      </c>
      <c r="P62" s="12">
        <f>'Pers Admón Justicia (Hombres)'!P62+'Pers Admón Justicia (Mujeres)'!P62</f>
        <v>92</v>
      </c>
      <c r="Q62" s="12">
        <f>'Pers Admón Justicia (Hombres)'!Q62+'Pers Admón Justicia (Mujeres)'!Q62</f>
        <v>29</v>
      </c>
      <c r="R62" s="12">
        <f>'Pers Admón Justicia (Hombres)'!R62+'Pers Admón Justicia (Mujeres)'!R62</f>
        <v>0</v>
      </c>
      <c r="S62" s="12">
        <f>'Pers Admón Justicia (Hombres)'!S62+'Pers Admón Justicia (Mujeres)'!S62</f>
        <v>0</v>
      </c>
      <c r="T62" s="12">
        <f>'Pers Admón Justicia (Hombres)'!T62+'Pers Admón Justicia (Mujeres)'!T62</f>
        <v>0</v>
      </c>
      <c r="U62" s="12">
        <f>'Pers Admón Justicia (Hombres)'!U62+'Pers Admón Justicia (Mujeres)'!U62</f>
        <v>0</v>
      </c>
      <c r="V62" s="12">
        <f>'Pers Admón Justicia (Hombres)'!V62+'Pers Admón Justicia (Mujeres)'!V62</f>
        <v>0</v>
      </c>
      <c r="W62" s="12">
        <f>'Pers Admón Justicia (Hombres)'!W62+'Pers Admón Justicia (Mujeres)'!W62</f>
        <v>0</v>
      </c>
      <c r="X62" s="12">
        <f>'Pers Admón Justicia (Hombres)'!X62+'Pers Admón Justicia (Mujeres)'!X62</f>
        <v>0</v>
      </c>
      <c r="Y62" s="12">
        <f>'Pers Admón Justicia (Hombres)'!Y62+'Pers Admón Justicia (Mujeres)'!Y62</f>
        <v>1</v>
      </c>
      <c r="Z62" s="12">
        <f>'Pers Admón Justicia (Hombres)'!Z62+'Pers Admón Justicia (Mujeres)'!Z62</f>
        <v>0</v>
      </c>
      <c r="AA62" s="13">
        <f>'Pers Admón Justicia (Hombres)'!AA62+'Pers Admón Justicia (Mujeres)'!AA62</f>
        <v>42</v>
      </c>
      <c r="AB62" s="13">
        <f>'Pers Admón Justicia (Hombres)'!AB62+'Pers Admón Justicia (Mujeres)'!AB62</f>
        <v>10</v>
      </c>
      <c r="AC62" s="13">
        <f>SUM(B62:AB62)</f>
        <v>1339</v>
      </c>
      <c r="AD62" s="26">
        <f t="shared" si="1"/>
        <v>0.08907071110224174</v>
      </c>
    </row>
    <row r="63" spans="1:30" s="7" customFormat="1" ht="18" customHeight="1">
      <c r="A63" s="10" t="s">
        <v>41</v>
      </c>
      <c r="B63" s="14">
        <f>'Pers Admón Justicia (Hombres)'!B63+'Pers Admón Justicia (Mujeres)'!B63</f>
        <v>19</v>
      </c>
      <c r="C63" s="14">
        <f>'Pers Admón Justicia (Hombres)'!C63+'Pers Admón Justicia (Mujeres)'!C63</f>
        <v>4</v>
      </c>
      <c r="D63" s="14">
        <f>'Pers Admón Justicia (Hombres)'!D63+'Pers Admón Justicia (Mujeres)'!D63</f>
        <v>0</v>
      </c>
      <c r="E63" s="14">
        <f>'Pers Admón Justicia (Hombres)'!E63+'Pers Admón Justicia (Mujeres)'!E63</f>
        <v>0</v>
      </c>
      <c r="F63" s="14">
        <f>'Pers Admón Justicia (Hombres)'!F63+'Pers Admón Justicia (Mujeres)'!F63</f>
        <v>7</v>
      </c>
      <c r="G63" s="14">
        <f>'Pers Admón Justicia (Hombres)'!G63+'Pers Admón Justicia (Mujeres)'!G63</f>
        <v>1</v>
      </c>
      <c r="H63" s="14">
        <f>'Pers Admón Justicia (Hombres)'!H63+'Pers Admón Justicia (Mujeres)'!H63</f>
        <v>0</v>
      </c>
      <c r="I63" s="14">
        <f>'Pers Admón Justicia (Hombres)'!I63+'Pers Admón Justicia (Mujeres)'!I63</f>
        <v>72</v>
      </c>
      <c r="J63" s="14">
        <f>'Pers Admón Justicia (Hombres)'!J63+'Pers Admón Justicia (Mujeres)'!J63</f>
        <v>0</v>
      </c>
      <c r="K63" s="14">
        <f>'Pers Admón Justicia (Hombres)'!K63+'Pers Admón Justicia (Mujeres)'!K63</f>
        <v>5</v>
      </c>
      <c r="L63" s="14">
        <f>'Pers Admón Justicia (Hombres)'!L63+'Pers Admón Justicia (Mujeres)'!L63</f>
        <v>99</v>
      </c>
      <c r="M63" s="14">
        <f>'Pers Admón Justicia (Hombres)'!M63+'Pers Admón Justicia (Mujeres)'!M63</f>
        <v>11</v>
      </c>
      <c r="N63" s="14">
        <f>'Pers Admón Justicia (Hombres)'!N63+'Pers Admón Justicia (Mujeres)'!N63</f>
        <v>42</v>
      </c>
      <c r="O63" s="14">
        <f>'Pers Admón Justicia (Hombres)'!O63+'Pers Admón Justicia (Mujeres)'!O63</f>
        <v>59</v>
      </c>
      <c r="P63" s="14">
        <f>'Pers Admón Justicia (Hombres)'!P63+'Pers Admón Justicia (Mujeres)'!P63</f>
        <v>5</v>
      </c>
      <c r="Q63" s="14">
        <f>'Pers Admón Justicia (Hombres)'!Q63+'Pers Admón Justicia (Mujeres)'!Q63</f>
        <v>17</v>
      </c>
      <c r="R63" s="14">
        <f>'Pers Admón Justicia (Hombres)'!R63+'Pers Admón Justicia (Mujeres)'!R63</f>
        <v>0</v>
      </c>
      <c r="S63" s="14">
        <f>'Pers Admón Justicia (Hombres)'!S63+'Pers Admón Justicia (Mujeres)'!S63</f>
        <v>0</v>
      </c>
      <c r="T63" s="14">
        <f>'Pers Admón Justicia (Hombres)'!T63+'Pers Admón Justicia (Mujeres)'!T63</f>
        <v>0</v>
      </c>
      <c r="U63" s="14">
        <f>'Pers Admón Justicia (Hombres)'!U63+'Pers Admón Justicia (Mujeres)'!U63</f>
        <v>0</v>
      </c>
      <c r="V63" s="14">
        <f>'Pers Admón Justicia (Hombres)'!V63+'Pers Admón Justicia (Mujeres)'!V63</f>
        <v>0</v>
      </c>
      <c r="W63" s="14">
        <f>'Pers Admón Justicia (Hombres)'!W63+'Pers Admón Justicia (Mujeres)'!W63</f>
        <v>0</v>
      </c>
      <c r="X63" s="14">
        <f>'Pers Admón Justicia (Hombres)'!X63+'Pers Admón Justicia (Mujeres)'!X63</f>
        <v>0</v>
      </c>
      <c r="Y63" s="14">
        <f>'Pers Admón Justicia (Hombres)'!Y63+'Pers Admón Justicia (Mujeres)'!Y63</f>
        <v>0</v>
      </c>
      <c r="Z63" s="14">
        <f>'Pers Admón Justicia (Hombres)'!Z63+'Pers Admón Justicia (Mujeres)'!Z63</f>
        <v>0</v>
      </c>
      <c r="AA63" s="11">
        <f>'Pers Admón Justicia (Hombres)'!AA63+'Pers Admón Justicia (Mujeres)'!AA63</f>
        <v>0</v>
      </c>
      <c r="AB63" s="11">
        <f>'Pers Admón Justicia (Hombres)'!AB63+'Pers Admón Justicia (Mujeres)'!AB63</f>
        <v>0</v>
      </c>
      <c r="AC63" s="14">
        <f>SUM(AC64)</f>
        <v>341</v>
      </c>
      <c r="AD63" s="27">
        <f t="shared" si="1"/>
        <v>0.022683429787800174</v>
      </c>
    </row>
    <row r="64" spans="1:30" s="3" customFormat="1" ht="18" customHeight="1">
      <c r="A64" s="8" t="s">
        <v>41</v>
      </c>
      <c r="B64" s="12">
        <f>'Pers Admón Justicia (Hombres)'!B64+'Pers Admón Justicia (Mujeres)'!B64</f>
        <v>19</v>
      </c>
      <c r="C64" s="12">
        <f>'Pers Admón Justicia (Hombres)'!C64+'Pers Admón Justicia (Mujeres)'!C64</f>
        <v>4</v>
      </c>
      <c r="D64" s="12">
        <f>'Pers Admón Justicia (Hombres)'!D64+'Pers Admón Justicia (Mujeres)'!D64</f>
        <v>0</v>
      </c>
      <c r="E64" s="12">
        <f>'Pers Admón Justicia (Hombres)'!E64+'Pers Admón Justicia (Mujeres)'!E64</f>
        <v>0</v>
      </c>
      <c r="F64" s="12">
        <f>'Pers Admón Justicia (Hombres)'!F64+'Pers Admón Justicia (Mujeres)'!F64</f>
        <v>7</v>
      </c>
      <c r="G64" s="12">
        <f>'Pers Admón Justicia (Hombres)'!G64+'Pers Admón Justicia (Mujeres)'!G64</f>
        <v>1</v>
      </c>
      <c r="H64" s="12">
        <f>'Pers Admón Justicia (Hombres)'!H64+'Pers Admón Justicia (Mujeres)'!H64</f>
        <v>0</v>
      </c>
      <c r="I64" s="12">
        <f>'Pers Admón Justicia (Hombres)'!I64+'Pers Admón Justicia (Mujeres)'!I64</f>
        <v>72</v>
      </c>
      <c r="J64" s="12">
        <f>'Pers Admón Justicia (Hombres)'!J64+'Pers Admón Justicia (Mujeres)'!J64</f>
        <v>0</v>
      </c>
      <c r="K64" s="12">
        <f>'Pers Admón Justicia (Hombres)'!K64+'Pers Admón Justicia (Mujeres)'!K64</f>
        <v>5</v>
      </c>
      <c r="L64" s="12">
        <f>'Pers Admón Justicia (Hombres)'!L64+'Pers Admón Justicia (Mujeres)'!L64</f>
        <v>99</v>
      </c>
      <c r="M64" s="12">
        <f>'Pers Admón Justicia (Hombres)'!M64+'Pers Admón Justicia (Mujeres)'!M64</f>
        <v>11</v>
      </c>
      <c r="N64" s="12">
        <f>'Pers Admón Justicia (Hombres)'!N64+'Pers Admón Justicia (Mujeres)'!N64</f>
        <v>42</v>
      </c>
      <c r="O64" s="12">
        <f>'Pers Admón Justicia (Hombres)'!O64+'Pers Admón Justicia (Mujeres)'!O64</f>
        <v>59</v>
      </c>
      <c r="P64" s="12">
        <f>'Pers Admón Justicia (Hombres)'!P64+'Pers Admón Justicia (Mujeres)'!P64</f>
        <v>5</v>
      </c>
      <c r="Q64" s="12">
        <f>'Pers Admón Justicia (Hombres)'!Q64+'Pers Admón Justicia (Mujeres)'!Q64</f>
        <v>17</v>
      </c>
      <c r="R64" s="12">
        <f>'Pers Admón Justicia (Hombres)'!R64+'Pers Admón Justicia (Mujeres)'!R64</f>
        <v>0</v>
      </c>
      <c r="S64" s="12">
        <f>'Pers Admón Justicia (Hombres)'!S64+'Pers Admón Justicia (Mujeres)'!S64</f>
        <v>0</v>
      </c>
      <c r="T64" s="12">
        <f>'Pers Admón Justicia (Hombres)'!T64+'Pers Admón Justicia (Mujeres)'!T64</f>
        <v>0</v>
      </c>
      <c r="U64" s="12">
        <f>'Pers Admón Justicia (Hombres)'!U64+'Pers Admón Justicia (Mujeres)'!U64</f>
        <v>0</v>
      </c>
      <c r="V64" s="12">
        <f>'Pers Admón Justicia (Hombres)'!V64+'Pers Admón Justicia (Mujeres)'!V64</f>
        <v>0</v>
      </c>
      <c r="W64" s="12">
        <f>'Pers Admón Justicia (Hombres)'!W64+'Pers Admón Justicia (Mujeres)'!W64</f>
        <v>0</v>
      </c>
      <c r="X64" s="12">
        <f>'Pers Admón Justicia (Hombres)'!X64+'Pers Admón Justicia (Mujeres)'!X64</f>
        <v>0</v>
      </c>
      <c r="Y64" s="12">
        <f>'Pers Admón Justicia (Hombres)'!Y64+'Pers Admón Justicia (Mujeres)'!Y64</f>
        <v>0</v>
      </c>
      <c r="Z64" s="12">
        <f>'Pers Admón Justicia (Hombres)'!Z64+'Pers Admón Justicia (Mujeres)'!Z64</f>
        <v>0</v>
      </c>
      <c r="AA64" s="13">
        <f>'Pers Admón Justicia (Hombres)'!AA64+'Pers Admón Justicia (Mujeres)'!AA64</f>
        <v>0</v>
      </c>
      <c r="AB64" s="13">
        <f>'Pers Admón Justicia (Hombres)'!AB64+'Pers Admón Justicia (Mujeres)'!AB64</f>
        <v>0</v>
      </c>
      <c r="AC64" s="13">
        <f>SUM(B64:AB64)</f>
        <v>341</v>
      </c>
      <c r="AD64" s="26">
        <f t="shared" si="1"/>
        <v>0.022683429787800174</v>
      </c>
    </row>
    <row r="65" spans="1:30" s="3" customFormat="1" ht="18" customHeight="1">
      <c r="A65" s="9" t="s">
        <v>62</v>
      </c>
      <c r="B65" s="15">
        <f>'Pers Admón Justicia (Hombres)'!B65+'Pers Admón Justicia (Mujeres)'!B65</f>
        <v>103</v>
      </c>
      <c r="C65" s="11">
        <f>'Pers Admón Justicia (Hombres)'!C65+'Pers Admón Justicia (Mujeres)'!C65</f>
        <v>11</v>
      </c>
      <c r="D65" s="11">
        <f>'Pers Admón Justicia (Hombres)'!D65+'Pers Admón Justicia (Mujeres)'!D65</f>
        <v>0</v>
      </c>
      <c r="E65" s="11">
        <f>'Pers Admón Justicia (Hombres)'!E65+'Pers Admón Justicia (Mujeres)'!E65</f>
        <v>0</v>
      </c>
      <c r="F65" s="11">
        <f>'Pers Admón Justicia (Hombres)'!F65+'Pers Admón Justicia (Mujeres)'!F65</f>
        <v>0</v>
      </c>
      <c r="G65" s="11">
        <f>'Pers Admón Justicia (Hombres)'!G65+'Pers Admón Justicia (Mujeres)'!G65</f>
        <v>0</v>
      </c>
      <c r="H65" s="11">
        <f>'Pers Admón Justicia (Hombres)'!H65+'Pers Admón Justicia (Mujeres)'!H65</f>
        <v>0</v>
      </c>
      <c r="I65" s="11">
        <f>'Pers Admón Justicia (Hombres)'!I65+'Pers Admón Justicia (Mujeres)'!I65</f>
        <v>0</v>
      </c>
      <c r="J65" s="11">
        <f>'Pers Admón Justicia (Hombres)'!J65+'Pers Admón Justicia (Mujeres)'!J65</f>
        <v>0</v>
      </c>
      <c r="K65" s="11">
        <f>'Pers Admón Justicia (Hombres)'!K65+'Pers Admón Justicia (Mujeres)'!K65</f>
        <v>0</v>
      </c>
      <c r="L65" s="11">
        <f>'Pers Admón Justicia (Hombres)'!L65+'Pers Admón Justicia (Mujeres)'!L65</f>
        <v>0</v>
      </c>
      <c r="M65" s="11">
        <f>'Pers Admón Justicia (Hombres)'!M65+'Pers Admón Justicia (Mujeres)'!M65</f>
        <v>0</v>
      </c>
      <c r="N65" s="11">
        <f>'Pers Admón Justicia (Hombres)'!N65+'Pers Admón Justicia (Mujeres)'!N65</f>
        <v>0</v>
      </c>
      <c r="O65" s="11">
        <f>'Pers Admón Justicia (Hombres)'!O65+'Pers Admón Justicia (Mujeres)'!O65</f>
        <v>0</v>
      </c>
      <c r="P65" s="11">
        <f>'Pers Admón Justicia (Hombres)'!P65+'Pers Admón Justicia (Mujeres)'!P65</f>
        <v>0</v>
      </c>
      <c r="Q65" s="11">
        <f>'Pers Admón Justicia (Hombres)'!Q65+'Pers Admón Justicia (Mujeres)'!Q65</f>
        <v>0</v>
      </c>
      <c r="R65" s="11">
        <f>'Pers Admón Justicia (Hombres)'!R65+'Pers Admón Justicia (Mujeres)'!R65</f>
        <v>0</v>
      </c>
      <c r="S65" s="11">
        <f>'Pers Admón Justicia (Hombres)'!S65+'Pers Admón Justicia (Mujeres)'!S65</f>
        <v>0</v>
      </c>
      <c r="T65" s="11">
        <f>'Pers Admón Justicia (Hombres)'!T65+'Pers Admón Justicia (Mujeres)'!T65</f>
        <v>0</v>
      </c>
      <c r="U65" s="11">
        <f>'Pers Admón Justicia (Hombres)'!U65+'Pers Admón Justicia (Mujeres)'!U65</f>
        <v>0</v>
      </c>
      <c r="V65" s="11">
        <f>'Pers Admón Justicia (Hombres)'!V65+'Pers Admón Justicia (Mujeres)'!V65</f>
        <v>0</v>
      </c>
      <c r="W65" s="11">
        <f>'Pers Admón Justicia (Hombres)'!W65+'Pers Admón Justicia (Mujeres)'!W65</f>
        <v>0</v>
      </c>
      <c r="X65" s="11">
        <f>'Pers Admón Justicia (Hombres)'!X65+'Pers Admón Justicia (Mujeres)'!X65</f>
        <v>0</v>
      </c>
      <c r="Y65" s="11">
        <f>'Pers Admón Justicia (Hombres)'!Y65+'Pers Admón Justicia (Mujeres)'!Y65</f>
        <v>0</v>
      </c>
      <c r="Z65" s="11">
        <f>'Pers Admón Justicia (Hombres)'!Z65+'Pers Admón Justicia (Mujeres)'!Z65</f>
        <v>0</v>
      </c>
      <c r="AA65" s="11">
        <f>'Pers Admón Justicia (Hombres)'!AA65+'Pers Admón Justicia (Mujeres)'!AA65</f>
        <v>0</v>
      </c>
      <c r="AB65" s="11">
        <f>'Pers Admón Justicia (Hombres)'!AB65+'Pers Admón Justicia (Mujeres)'!AB65</f>
        <v>0</v>
      </c>
      <c r="AC65" s="11">
        <f>SUM(AC66)</f>
        <v>114</v>
      </c>
      <c r="AD65" s="25">
        <f t="shared" si="1"/>
        <v>0.007583316703252844</v>
      </c>
    </row>
    <row r="66" spans="1:30" s="3" customFormat="1" ht="18" customHeight="1">
      <c r="A66" s="8" t="s">
        <v>42</v>
      </c>
      <c r="B66" s="16">
        <f>'Pers Admón Justicia (Hombres)'!B66+'Pers Admón Justicia (Mujeres)'!B66</f>
        <v>103</v>
      </c>
      <c r="C66" s="12">
        <f>'Pers Admón Justicia (Hombres)'!C66+'Pers Admón Justicia (Mujeres)'!C66</f>
        <v>11</v>
      </c>
      <c r="D66" s="12">
        <f>'Pers Admón Justicia (Hombres)'!D66+'Pers Admón Justicia (Mujeres)'!D66</f>
        <v>0</v>
      </c>
      <c r="E66" s="12">
        <f>'Pers Admón Justicia (Hombres)'!E66+'Pers Admón Justicia (Mujeres)'!E66</f>
        <v>0</v>
      </c>
      <c r="F66" s="12">
        <f>'Pers Admón Justicia (Hombres)'!F66+'Pers Admón Justicia (Mujeres)'!F66</f>
        <v>0</v>
      </c>
      <c r="G66" s="12">
        <f>'Pers Admón Justicia (Hombres)'!G66+'Pers Admón Justicia (Mujeres)'!G66</f>
        <v>0</v>
      </c>
      <c r="H66" s="12">
        <f>'Pers Admón Justicia (Hombres)'!H66+'Pers Admón Justicia (Mujeres)'!H66</f>
        <v>0</v>
      </c>
      <c r="I66" s="12">
        <f>'Pers Admón Justicia (Hombres)'!I66+'Pers Admón Justicia (Mujeres)'!I66</f>
        <v>0</v>
      </c>
      <c r="J66" s="12">
        <f>'Pers Admón Justicia (Hombres)'!J66+'Pers Admón Justicia (Mujeres)'!J66</f>
        <v>0</v>
      </c>
      <c r="K66" s="12">
        <f>'Pers Admón Justicia (Hombres)'!K66+'Pers Admón Justicia (Mujeres)'!K66</f>
        <v>0</v>
      </c>
      <c r="L66" s="12">
        <f>'Pers Admón Justicia (Hombres)'!L66+'Pers Admón Justicia (Mujeres)'!L66</f>
        <v>0</v>
      </c>
      <c r="M66" s="12">
        <f>'Pers Admón Justicia (Hombres)'!M66+'Pers Admón Justicia (Mujeres)'!M66</f>
        <v>0</v>
      </c>
      <c r="N66" s="12">
        <f>'Pers Admón Justicia (Hombres)'!N66+'Pers Admón Justicia (Mujeres)'!N66</f>
        <v>0</v>
      </c>
      <c r="O66" s="12">
        <f>'Pers Admón Justicia (Hombres)'!O66+'Pers Admón Justicia (Mujeres)'!O66</f>
        <v>0</v>
      </c>
      <c r="P66" s="12">
        <f>'Pers Admón Justicia (Hombres)'!P66+'Pers Admón Justicia (Mujeres)'!P66</f>
        <v>0</v>
      </c>
      <c r="Q66" s="12">
        <f>'Pers Admón Justicia (Hombres)'!Q66+'Pers Admón Justicia (Mujeres)'!Q66</f>
        <v>0</v>
      </c>
      <c r="R66" s="12">
        <f>'Pers Admón Justicia (Hombres)'!R66+'Pers Admón Justicia (Mujeres)'!R66</f>
        <v>0</v>
      </c>
      <c r="S66" s="12">
        <f>'Pers Admón Justicia (Hombres)'!S66+'Pers Admón Justicia (Mujeres)'!S66</f>
        <v>0</v>
      </c>
      <c r="T66" s="12">
        <f>'Pers Admón Justicia (Hombres)'!T66+'Pers Admón Justicia (Mujeres)'!T66</f>
        <v>0</v>
      </c>
      <c r="U66" s="12">
        <f>'Pers Admón Justicia (Hombres)'!U66+'Pers Admón Justicia (Mujeres)'!U66</f>
        <v>0</v>
      </c>
      <c r="V66" s="12">
        <f>'Pers Admón Justicia (Hombres)'!V66+'Pers Admón Justicia (Mujeres)'!V66</f>
        <v>0</v>
      </c>
      <c r="W66" s="12">
        <f>'Pers Admón Justicia (Hombres)'!W66+'Pers Admón Justicia (Mujeres)'!W66</f>
        <v>0</v>
      </c>
      <c r="X66" s="12">
        <f>'Pers Admón Justicia (Hombres)'!X66+'Pers Admón Justicia (Mujeres)'!X66</f>
        <v>0</v>
      </c>
      <c r="Y66" s="12">
        <f>'Pers Admón Justicia (Hombres)'!Y66+'Pers Admón Justicia (Mujeres)'!Y66</f>
        <v>0</v>
      </c>
      <c r="Z66" s="12">
        <f>'Pers Admón Justicia (Hombres)'!Z66+'Pers Admón Justicia (Mujeres)'!Z66</f>
        <v>0</v>
      </c>
      <c r="AA66" s="13">
        <f>'Pers Admón Justicia (Hombres)'!AA66+'Pers Admón Justicia (Mujeres)'!AA66</f>
        <v>0</v>
      </c>
      <c r="AB66" s="13">
        <f>'Pers Admón Justicia (Hombres)'!AB66+'Pers Admón Justicia (Mujeres)'!AB66</f>
        <v>0</v>
      </c>
      <c r="AC66" s="13">
        <f>SUM(B66:AB66)</f>
        <v>114</v>
      </c>
      <c r="AD66" s="26">
        <f t="shared" si="1"/>
        <v>0.007583316703252844</v>
      </c>
    </row>
    <row r="67" spans="1:30" s="3" customFormat="1" ht="18" customHeight="1">
      <c r="A67" s="9" t="s">
        <v>84</v>
      </c>
      <c r="B67" s="11">
        <f>'Pers Admón Justicia (Hombres)'!B67+'Pers Admón Justicia (Mujeres)'!B67</f>
        <v>161</v>
      </c>
      <c r="C67" s="11">
        <f>'Pers Admón Justicia (Hombres)'!C67+'Pers Admón Justicia (Mujeres)'!C67</f>
        <v>30</v>
      </c>
      <c r="D67" s="11">
        <f>'Pers Admón Justicia (Hombres)'!D67+'Pers Admón Justicia (Mujeres)'!D67</f>
        <v>0</v>
      </c>
      <c r="E67" s="11">
        <f>'Pers Admón Justicia (Hombres)'!E67+'Pers Admón Justicia (Mujeres)'!E67</f>
        <v>0</v>
      </c>
      <c r="F67" s="11">
        <f>'Pers Admón Justicia (Hombres)'!F67+'Pers Admón Justicia (Mujeres)'!F67</f>
        <v>0</v>
      </c>
      <c r="G67" s="11">
        <f>'Pers Admón Justicia (Hombres)'!G67+'Pers Admón Justicia (Mujeres)'!G67</f>
        <v>0</v>
      </c>
      <c r="H67" s="11">
        <f>'Pers Admón Justicia (Hombres)'!H67+'Pers Admón Justicia (Mujeres)'!H67</f>
        <v>0</v>
      </c>
      <c r="I67" s="11">
        <f>'Pers Admón Justicia (Hombres)'!I67+'Pers Admón Justicia (Mujeres)'!I67</f>
        <v>0</v>
      </c>
      <c r="J67" s="11">
        <f>'Pers Admón Justicia (Hombres)'!J67+'Pers Admón Justicia (Mujeres)'!J67</f>
        <v>0</v>
      </c>
      <c r="K67" s="11">
        <f>'Pers Admón Justicia (Hombres)'!K67+'Pers Admón Justicia (Mujeres)'!K67</f>
        <v>0</v>
      </c>
      <c r="L67" s="11">
        <f>'Pers Admón Justicia (Hombres)'!L67+'Pers Admón Justicia (Mujeres)'!L67</f>
        <v>0</v>
      </c>
      <c r="M67" s="11">
        <f>'Pers Admón Justicia (Hombres)'!M67+'Pers Admón Justicia (Mujeres)'!M67</f>
        <v>0</v>
      </c>
      <c r="N67" s="11">
        <f>'Pers Admón Justicia (Hombres)'!N67+'Pers Admón Justicia (Mujeres)'!N67</f>
        <v>0</v>
      </c>
      <c r="O67" s="11">
        <f>'Pers Admón Justicia (Hombres)'!O67+'Pers Admón Justicia (Mujeres)'!O67</f>
        <v>0</v>
      </c>
      <c r="P67" s="11">
        <f>'Pers Admón Justicia (Hombres)'!P67+'Pers Admón Justicia (Mujeres)'!P67</f>
        <v>0</v>
      </c>
      <c r="Q67" s="11">
        <f>'Pers Admón Justicia (Hombres)'!Q67+'Pers Admón Justicia (Mujeres)'!Q67</f>
        <v>0</v>
      </c>
      <c r="R67" s="11">
        <f>'Pers Admón Justicia (Hombres)'!R67+'Pers Admón Justicia (Mujeres)'!R67</f>
        <v>0</v>
      </c>
      <c r="S67" s="11">
        <f>'Pers Admón Justicia (Hombres)'!S67+'Pers Admón Justicia (Mujeres)'!S67</f>
        <v>0</v>
      </c>
      <c r="T67" s="11">
        <f>'Pers Admón Justicia (Hombres)'!T67+'Pers Admón Justicia (Mujeres)'!T67</f>
        <v>0</v>
      </c>
      <c r="U67" s="11">
        <f>'Pers Admón Justicia (Hombres)'!U67+'Pers Admón Justicia (Mujeres)'!U67</f>
        <v>0</v>
      </c>
      <c r="V67" s="11">
        <f>'Pers Admón Justicia (Hombres)'!V67+'Pers Admón Justicia (Mujeres)'!V67</f>
        <v>0</v>
      </c>
      <c r="W67" s="11">
        <f>'Pers Admón Justicia (Hombres)'!W67+'Pers Admón Justicia (Mujeres)'!W67</f>
        <v>0</v>
      </c>
      <c r="X67" s="11">
        <f>'Pers Admón Justicia (Hombres)'!X67+'Pers Admón Justicia (Mujeres)'!X67</f>
        <v>0</v>
      </c>
      <c r="Y67" s="11">
        <f>'Pers Admón Justicia (Hombres)'!Y67+'Pers Admón Justicia (Mujeres)'!Y67</f>
        <v>0</v>
      </c>
      <c r="Z67" s="11">
        <f>'Pers Admón Justicia (Hombres)'!Z67+'Pers Admón Justicia (Mujeres)'!Z67</f>
        <v>0</v>
      </c>
      <c r="AA67" s="11">
        <f>'Pers Admón Justicia (Hombres)'!AA67+'Pers Admón Justicia (Mujeres)'!AA67</f>
        <v>0</v>
      </c>
      <c r="AB67" s="11">
        <f>'Pers Admón Justicia (Hombres)'!AB67+'Pers Admón Justicia (Mujeres)'!AB67</f>
        <v>0</v>
      </c>
      <c r="AC67" s="11">
        <f>SUM(AC68:AC70)</f>
        <v>191</v>
      </c>
      <c r="AD67" s="25">
        <f t="shared" si="1"/>
        <v>0.01270538149404643</v>
      </c>
    </row>
    <row r="68" spans="1:30" s="3" customFormat="1" ht="18" customHeight="1">
      <c r="A68" s="8" t="s">
        <v>85</v>
      </c>
      <c r="B68" s="12">
        <f>'Pers Admón Justicia (Hombres)'!B68+'Pers Admón Justicia (Mujeres)'!B68</f>
        <v>26</v>
      </c>
      <c r="C68" s="12">
        <f>'Pers Admón Justicia (Hombres)'!C68+'Pers Admón Justicia (Mujeres)'!C68</f>
        <v>4</v>
      </c>
      <c r="D68" s="12">
        <f>'Pers Admón Justicia (Hombres)'!D68+'Pers Admón Justicia (Mujeres)'!D68</f>
        <v>0</v>
      </c>
      <c r="E68" s="12">
        <f>'Pers Admón Justicia (Hombres)'!E68+'Pers Admón Justicia (Mujeres)'!E68</f>
        <v>0</v>
      </c>
      <c r="F68" s="12">
        <f>'Pers Admón Justicia (Hombres)'!F68+'Pers Admón Justicia (Mujeres)'!F68</f>
        <v>0</v>
      </c>
      <c r="G68" s="12">
        <f>'Pers Admón Justicia (Hombres)'!G68+'Pers Admón Justicia (Mujeres)'!G68</f>
        <v>0</v>
      </c>
      <c r="H68" s="12">
        <f>'Pers Admón Justicia (Hombres)'!H68+'Pers Admón Justicia (Mujeres)'!H68</f>
        <v>0</v>
      </c>
      <c r="I68" s="12">
        <f>'Pers Admón Justicia (Hombres)'!I68+'Pers Admón Justicia (Mujeres)'!I68</f>
        <v>0</v>
      </c>
      <c r="J68" s="12">
        <f>'Pers Admón Justicia (Hombres)'!J68+'Pers Admón Justicia (Mujeres)'!J68</f>
        <v>0</v>
      </c>
      <c r="K68" s="12">
        <f>'Pers Admón Justicia (Hombres)'!K68+'Pers Admón Justicia (Mujeres)'!K68</f>
        <v>0</v>
      </c>
      <c r="L68" s="12">
        <f>'Pers Admón Justicia (Hombres)'!L68+'Pers Admón Justicia (Mujeres)'!L68</f>
        <v>0</v>
      </c>
      <c r="M68" s="12">
        <f>'Pers Admón Justicia (Hombres)'!M68+'Pers Admón Justicia (Mujeres)'!M68</f>
        <v>0</v>
      </c>
      <c r="N68" s="12">
        <f>'Pers Admón Justicia (Hombres)'!N68+'Pers Admón Justicia (Mujeres)'!N68</f>
        <v>0</v>
      </c>
      <c r="O68" s="12">
        <f>'Pers Admón Justicia (Hombres)'!O68+'Pers Admón Justicia (Mujeres)'!O68</f>
        <v>0</v>
      </c>
      <c r="P68" s="12">
        <f>'Pers Admón Justicia (Hombres)'!P68+'Pers Admón Justicia (Mujeres)'!P68</f>
        <v>0</v>
      </c>
      <c r="Q68" s="12">
        <f>'Pers Admón Justicia (Hombres)'!Q68+'Pers Admón Justicia (Mujeres)'!Q68</f>
        <v>0</v>
      </c>
      <c r="R68" s="12">
        <f>'Pers Admón Justicia (Hombres)'!R68+'Pers Admón Justicia (Mujeres)'!R68</f>
        <v>0</v>
      </c>
      <c r="S68" s="12">
        <f>'Pers Admón Justicia (Hombres)'!S68+'Pers Admón Justicia (Mujeres)'!S68</f>
        <v>0</v>
      </c>
      <c r="T68" s="12">
        <f>'Pers Admón Justicia (Hombres)'!T68+'Pers Admón Justicia (Mujeres)'!T68</f>
        <v>0</v>
      </c>
      <c r="U68" s="12">
        <f>'Pers Admón Justicia (Hombres)'!U68+'Pers Admón Justicia (Mujeres)'!U68</f>
        <v>0</v>
      </c>
      <c r="V68" s="12">
        <f>'Pers Admón Justicia (Hombres)'!V68+'Pers Admón Justicia (Mujeres)'!V68</f>
        <v>0</v>
      </c>
      <c r="W68" s="12">
        <f>'Pers Admón Justicia (Hombres)'!W68+'Pers Admón Justicia (Mujeres)'!W68</f>
        <v>0</v>
      </c>
      <c r="X68" s="12">
        <f>'Pers Admón Justicia (Hombres)'!X68+'Pers Admón Justicia (Mujeres)'!X68</f>
        <v>0</v>
      </c>
      <c r="Y68" s="12">
        <f>'Pers Admón Justicia (Hombres)'!Y68+'Pers Admón Justicia (Mujeres)'!Y68</f>
        <v>0</v>
      </c>
      <c r="Z68" s="12">
        <f>'Pers Admón Justicia (Hombres)'!Z68+'Pers Admón Justicia (Mujeres)'!Z68</f>
        <v>0</v>
      </c>
      <c r="AA68" s="13">
        <f>'Pers Admón Justicia (Hombres)'!AA68+'Pers Admón Justicia (Mujeres)'!AA68</f>
        <v>0</v>
      </c>
      <c r="AB68" s="13">
        <f>'Pers Admón Justicia (Hombres)'!AB68+'Pers Admón Justicia (Mujeres)'!AB68</f>
        <v>0</v>
      </c>
      <c r="AC68" s="13">
        <f>SUM(B68:AB68)</f>
        <v>30</v>
      </c>
      <c r="AD68" s="26">
        <f t="shared" si="1"/>
        <v>0.001995609658750748</v>
      </c>
    </row>
    <row r="69" spans="1:30" s="3" customFormat="1" ht="18" customHeight="1">
      <c r="A69" s="8" t="s">
        <v>88</v>
      </c>
      <c r="B69" s="12">
        <f>'Pers Admón Justicia (Hombres)'!B69+'Pers Admón Justicia (Mujeres)'!B69</f>
        <v>40</v>
      </c>
      <c r="C69" s="12">
        <f>'Pers Admón Justicia (Hombres)'!C69+'Pers Admón Justicia (Mujeres)'!C69</f>
        <v>15</v>
      </c>
      <c r="D69" s="12">
        <f>'Pers Admón Justicia (Hombres)'!D69+'Pers Admón Justicia (Mujeres)'!D69</f>
        <v>0</v>
      </c>
      <c r="E69" s="12">
        <f>'Pers Admón Justicia (Hombres)'!E69+'Pers Admón Justicia (Mujeres)'!E69</f>
        <v>0</v>
      </c>
      <c r="F69" s="12">
        <f>'Pers Admón Justicia (Hombres)'!F69+'Pers Admón Justicia (Mujeres)'!F69</f>
        <v>0</v>
      </c>
      <c r="G69" s="12">
        <f>'Pers Admón Justicia (Hombres)'!G69+'Pers Admón Justicia (Mujeres)'!G69</f>
        <v>0</v>
      </c>
      <c r="H69" s="12">
        <f>'Pers Admón Justicia (Hombres)'!H69+'Pers Admón Justicia (Mujeres)'!H69</f>
        <v>0</v>
      </c>
      <c r="I69" s="12">
        <f>'Pers Admón Justicia (Hombres)'!I69+'Pers Admón Justicia (Mujeres)'!I69</f>
        <v>0</v>
      </c>
      <c r="J69" s="12">
        <f>'Pers Admón Justicia (Hombres)'!J69+'Pers Admón Justicia (Mujeres)'!J69</f>
        <v>0</v>
      </c>
      <c r="K69" s="12">
        <f>'Pers Admón Justicia (Hombres)'!K69+'Pers Admón Justicia (Mujeres)'!K69</f>
        <v>0</v>
      </c>
      <c r="L69" s="12">
        <f>'Pers Admón Justicia (Hombres)'!L69+'Pers Admón Justicia (Mujeres)'!L69</f>
        <v>0</v>
      </c>
      <c r="M69" s="12">
        <f>'Pers Admón Justicia (Hombres)'!M69+'Pers Admón Justicia (Mujeres)'!M69</f>
        <v>0</v>
      </c>
      <c r="N69" s="12">
        <f>'Pers Admón Justicia (Hombres)'!N69+'Pers Admón Justicia (Mujeres)'!N69</f>
        <v>0</v>
      </c>
      <c r="O69" s="12">
        <f>'Pers Admón Justicia (Hombres)'!O69+'Pers Admón Justicia (Mujeres)'!O69</f>
        <v>0</v>
      </c>
      <c r="P69" s="12">
        <f>'Pers Admón Justicia (Hombres)'!P69+'Pers Admón Justicia (Mujeres)'!P69</f>
        <v>0</v>
      </c>
      <c r="Q69" s="12">
        <f>'Pers Admón Justicia (Hombres)'!Q69+'Pers Admón Justicia (Mujeres)'!Q69</f>
        <v>0</v>
      </c>
      <c r="R69" s="12">
        <f>'Pers Admón Justicia (Hombres)'!R69+'Pers Admón Justicia (Mujeres)'!R69</f>
        <v>0</v>
      </c>
      <c r="S69" s="12">
        <f>'Pers Admón Justicia (Hombres)'!S69+'Pers Admón Justicia (Mujeres)'!S69</f>
        <v>0</v>
      </c>
      <c r="T69" s="12">
        <f>'Pers Admón Justicia (Hombres)'!T69+'Pers Admón Justicia (Mujeres)'!T69</f>
        <v>0</v>
      </c>
      <c r="U69" s="12">
        <f>'Pers Admón Justicia (Hombres)'!U69+'Pers Admón Justicia (Mujeres)'!U69</f>
        <v>0</v>
      </c>
      <c r="V69" s="12">
        <f>'Pers Admón Justicia (Hombres)'!V69+'Pers Admón Justicia (Mujeres)'!V69</f>
        <v>0</v>
      </c>
      <c r="W69" s="12">
        <f>'Pers Admón Justicia (Hombres)'!W69+'Pers Admón Justicia (Mujeres)'!W69</f>
        <v>0</v>
      </c>
      <c r="X69" s="12">
        <f>'Pers Admón Justicia (Hombres)'!X69+'Pers Admón Justicia (Mujeres)'!X69</f>
        <v>0</v>
      </c>
      <c r="Y69" s="12">
        <f>'Pers Admón Justicia (Hombres)'!Y69+'Pers Admón Justicia (Mujeres)'!Y69</f>
        <v>0</v>
      </c>
      <c r="Z69" s="12">
        <f>'Pers Admón Justicia (Hombres)'!Z69+'Pers Admón Justicia (Mujeres)'!Z69</f>
        <v>0</v>
      </c>
      <c r="AA69" s="13">
        <f>'Pers Admón Justicia (Hombres)'!AA69+'Pers Admón Justicia (Mujeres)'!AA69</f>
        <v>0</v>
      </c>
      <c r="AB69" s="13">
        <f>'Pers Admón Justicia (Hombres)'!AB69+'Pers Admón Justicia (Mujeres)'!AB69</f>
        <v>0</v>
      </c>
      <c r="AC69" s="13">
        <f>SUM(B69:AB69)</f>
        <v>55</v>
      </c>
      <c r="AD69" s="26">
        <f aca="true" t="shared" si="3" ref="AD69:AD77">AC69/$AC$77</f>
        <v>0.0036586177077097054</v>
      </c>
    </row>
    <row r="70" spans="1:30" s="3" customFormat="1" ht="18" customHeight="1">
      <c r="A70" s="8" t="s">
        <v>43</v>
      </c>
      <c r="B70" s="12">
        <f>'Pers Admón Justicia (Hombres)'!B70+'Pers Admón Justicia (Mujeres)'!B70</f>
        <v>95</v>
      </c>
      <c r="C70" s="12">
        <f>'Pers Admón Justicia (Hombres)'!C70+'Pers Admón Justicia (Mujeres)'!C70</f>
        <v>11</v>
      </c>
      <c r="D70" s="12">
        <f>'Pers Admón Justicia (Hombres)'!D70+'Pers Admón Justicia (Mujeres)'!D70</f>
        <v>0</v>
      </c>
      <c r="E70" s="12">
        <f>'Pers Admón Justicia (Hombres)'!E70+'Pers Admón Justicia (Mujeres)'!E70</f>
        <v>0</v>
      </c>
      <c r="F70" s="12">
        <f>'Pers Admón Justicia (Hombres)'!F70+'Pers Admón Justicia (Mujeres)'!F70</f>
        <v>0</v>
      </c>
      <c r="G70" s="12">
        <f>'Pers Admón Justicia (Hombres)'!G70+'Pers Admón Justicia (Mujeres)'!G70</f>
        <v>0</v>
      </c>
      <c r="H70" s="12">
        <f>'Pers Admón Justicia (Hombres)'!H70+'Pers Admón Justicia (Mujeres)'!H70</f>
        <v>0</v>
      </c>
      <c r="I70" s="12">
        <f>'Pers Admón Justicia (Hombres)'!I70+'Pers Admón Justicia (Mujeres)'!I70</f>
        <v>0</v>
      </c>
      <c r="J70" s="12">
        <f>'Pers Admón Justicia (Hombres)'!J70+'Pers Admón Justicia (Mujeres)'!J70</f>
        <v>0</v>
      </c>
      <c r="K70" s="12">
        <f>'Pers Admón Justicia (Hombres)'!K70+'Pers Admón Justicia (Mujeres)'!K70</f>
        <v>0</v>
      </c>
      <c r="L70" s="12">
        <f>'Pers Admón Justicia (Hombres)'!L70+'Pers Admón Justicia (Mujeres)'!L70</f>
        <v>0</v>
      </c>
      <c r="M70" s="12">
        <f>'Pers Admón Justicia (Hombres)'!M70+'Pers Admón Justicia (Mujeres)'!M70</f>
        <v>0</v>
      </c>
      <c r="N70" s="12">
        <f>'Pers Admón Justicia (Hombres)'!N70+'Pers Admón Justicia (Mujeres)'!N70</f>
        <v>0</v>
      </c>
      <c r="O70" s="12">
        <f>'Pers Admón Justicia (Hombres)'!O70+'Pers Admón Justicia (Mujeres)'!O70</f>
        <v>0</v>
      </c>
      <c r="P70" s="12">
        <f>'Pers Admón Justicia (Hombres)'!P70+'Pers Admón Justicia (Mujeres)'!P70</f>
        <v>0</v>
      </c>
      <c r="Q70" s="12">
        <f>'Pers Admón Justicia (Hombres)'!Q70+'Pers Admón Justicia (Mujeres)'!Q70</f>
        <v>0</v>
      </c>
      <c r="R70" s="12">
        <f>'Pers Admón Justicia (Hombres)'!R70+'Pers Admón Justicia (Mujeres)'!R70</f>
        <v>0</v>
      </c>
      <c r="S70" s="12">
        <f>'Pers Admón Justicia (Hombres)'!S70+'Pers Admón Justicia (Mujeres)'!S70</f>
        <v>0</v>
      </c>
      <c r="T70" s="12">
        <f>'Pers Admón Justicia (Hombres)'!T70+'Pers Admón Justicia (Mujeres)'!T70</f>
        <v>0</v>
      </c>
      <c r="U70" s="12">
        <f>'Pers Admón Justicia (Hombres)'!U70+'Pers Admón Justicia (Mujeres)'!U70</f>
        <v>0</v>
      </c>
      <c r="V70" s="12">
        <f>'Pers Admón Justicia (Hombres)'!V70+'Pers Admón Justicia (Mujeres)'!V70</f>
        <v>0</v>
      </c>
      <c r="W70" s="12">
        <f>'Pers Admón Justicia (Hombres)'!W70+'Pers Admón Justicia (Mujeres)'!W70</f>
        <v>0</v>
      </c>
      <c r="X70" s="12">
        <f>'Pers Admón Justicia (Hombres)'!X70+'Pers Admón Justicia (Mujeres)'!X70</f>
        <v>0</v>
      </c>
      <c r="Y70" s="12">
        <f>'Pers Admón Justicia (Hombres)'!Y70+'Pers Admón Justicia (Mujeres)'!Y70</f>
        <v>0</v>
      </c>
      <c r="Z70" s="12">
        <f>'Pers Admón Justicia (Hombres)'!Z70+'Pers Admón Justicia (Mujeres)'!Z70</f>
        <v>0</v>
      </c>
      <c r="AA70" s="13">
        <f>'Pers Admón Justicia (Hombres)'!AA70+'Pers Admón Justicia (Mujeres)'!AA70</f>
        <v>0</v>
      </c>
      <c r="AB70" s="13">
        <f>'Pers Admón Justicia (Hombres)'!AB70+'Pers Admón Justicia (Mujeres)'!AB70</f>
        <v>0</v>
      </c>
      <c r="AC70" s="13">
        <f>SUM(B70:AB70)</f>
        <v>106</v>
      </c>
      <c r="AD70" s="26">
        <f t="shared" si="3"/>
        <v>0.007051154127585978</v>
      </c>
    </row>
    <row r="71" spans="1:30" s="3" customFormat="1" ht="18" customHeight="1">
      <c r="A71" s="9" t="s">
        <v>61</v>
      </c>
      <c r="B71" s="11">
        <f>'Pers Admón Justicia (Hombres)'!B71+'Pers Admón Justicia (Mujeres)'!B71</f>
        <v>106</v>
      </c>
      <c r="C71" s="11">
        <f>'Pers Admón Justicia (Hombres)'!C71+'Pers Admón Justicia (Mujeres)'!C71</f>
        <v>20</v>
      </c>
      <c r="D71" s="11">
        <f>'Pers Admón Justicia (Hombres)'!D71+'Pers Admón Justicia (Mujeres)'!D71</f>
        <v>0</v>
      </c>
      <c r="E71" s="11">
        <f>'Pers Admón Justicia (Hombres)'!E71+'Pers Admón Justicia (Mujeres)'!E71</f>
        <v>0</v>
      </c>
      <c r="F71" s="11">
        <f>'Pers Admón Justicia (Hombres)'!F71+'Pers Admón Justicia (Mujeres)'!F71</f>
        <v>25</v>
      </c>
      <c r="G71" s="11">
        <f>'Pers Admón Justicia (Hombres)'!G71+'Pers Admón Justicia (Mujeres)'!G71</f>
        <v>0</v>
      </c>
      <c r="H71" s="11">
        <f>'Pers Admón Justicia (Hombres)'!H71+'Pers Admón Justicia (Mujeres)'!H71</f>
        <v>4</v>
      </c>
      <c r="I71" s="11">
        <f>'Pers Admón Justicia (Hombres)'!I71+'Pers Admón Justicia (Mujeres)'!I71</f>
        <v>310</v>
      </c>
      <c r="J71" s="11">
        <f>'Pers Admón Justicia (Hombres)'!J71+'Pers Admón Justicia (Mujeres)'!J71</f>
        <v>27</v>
      </c>
      <c r="K71" s="11">
        <f>'Pers Admón Justicia (Hombres)'!K71+'Pers Admón Justicia (Mujeres)'!K71</f>
        <v>38</v>
      </c>
      <c r="L71" s="11">
        <f>'Pers Admón Justicia (Hombres)'!L71+'Pers Admón Justicia (Mujeres)'!L71</f>
        <v>501</v>
      </c>
      <c r="M71" s="11">
        <f>'Pers Admón Justicia (Hombres)'!M71+'Pers Admón Justicia (Mujeres)'!M71</f>
        <v>47</v>
      </c>
      <c r="N71" s="11">
        <f>'Pers Admón Justicia (Hombres)'!N71+'Pers Admón Justicia (Mujeres)'!N71</f>
        <v>80</v>
      </c>
      <c r="O71" s="11">
        <f>'Pers Admón Justicia (Hombres)'!O71+'Pers Admón Justicia (Mujeres)'!O71</f>
        <v>239</v>
      </c>
      <c r="P71" s="11">
        <f>'Pers Admón Justicia (Hombres)'!P71+'Pers Admón Justicia (Mujeres)'!P71</f>
        <v>17</v>
      </c>
      <c r="Q71" s="11">
        <f>'Pers Admón Justicia (Hombres)'!Q71+'Pers Admón Justicia (Mujeres)'!Q71</f>
        <v>39</v>
      </c>
      <c r="R71" s="11">
        <f>'Pers Admón Justicia (Hombres)'!R71+'Pers Admón Justicia (Mujeres)'!R71</f>
        <v>0</v>
      </c>
      <c r="S71" s="11">
        <f>'Pers Admón Justicia (Hombres)'!S71+'Pers Admón Justicia (Mujeres)'!S71</f>
        <v>0</v>
      </c>
      <c r="T71" s="11">
        <f>'Pers Admón Justicia (Hombres)'!T71+'Pers Admón Justicia (Mujeres)'!T71</f>
        <v>1</v>
      </c>
      <c r="U71" s="11">
        <f>'Pers Admón Justicia (Hombres)'!U71+'Pers Admón Justicia (Mujeres)'!U71</f>
        <v>0</v>
      </c>
      <c r="V71" s="11">
        <f>'Pers Admón Justicia (Hombres)'!V71+'Pers Admón Justicia (Mujeres)'!V71</f>
        <v>0</v>
      </c>
      <c r="W71" s="11">
        <f>'Pers Admón Justicia (Hombres)'!W71+'Pers Admón Justicia (Mujeres)'!W71</f>
        <v>0</v>
      </c>
      <c r="X71" s="11">
        <f>'Pers Admón Justicia (Hombres)'!X71+'Pers Admón Justicia (Mujeres)'!X71</f>
        <v>0</v>
      </c>
      <c r="Y71" s="11">
        <f>'Pers Admón Justicia (Hombres)'!Y71+'Pers Admón Justicia (Mujeres)'!Y71</f>
        <v>4</v>
      </c>
      <c r="Z71" s="11">
        <f>'Pers Admón Justicia (Hombres)'!Z71+'Pers Admón Justicia (Mujeres)'!Z71</f>
        <v>0</v>
      </c>
      <c r="AA71" s="11">
        <f>'Pers Admón Justicia (Hombres)'!AA71+'Pers Admón Justicia (Mujeres)'!AA71</f>
        <v>58</v>
      </c>
      <c r="AB71" s="11">
        <f>'Pers Admón Justicia (Hombres)'!AB71+'Pers Admón Justicia (Mujeres)'!AB71</f>
        <v>9</v>
      </c>
      <c r="AC71" s="11">
        <f>SUM(AC72)</f>
        <v>1525</v>
      </c>
      <c r="AD71" s="25">
        <f t="shared" si="3"/>
        <v>0.10144349098649637</v>
      </c>
    </row>
    <row r="72" spans="1:30" s="3" customFormat="1" ht="18" customHeight="1">
      <c r="A72" s="8" t="s">
        <v>44</v>
      </c>
      <c r="B72" s="12">
        <f>'Pers Admón Justicia (Hombres)'!B72+'Pers Admón Justicia (Mujeres)'!B72</f>
        <v>106</v>
      </c>
      <c r="C72" s="12">
        <f>'Pers Admón Justicia (Hombres)'!C72+'Pers Admón Justicia (Mujeres)'!C72</f>
        <v>20</v>
      </c>
      <c r="D72" s="12">
        <f>'Pers Admón Justicia (Hombres)'!D72+'Pers Admón Justicia (Mujeres)'!D72</f>
        <v>0</v>
      </c>
      <c r="E72" s="12">
        <f>'Pers Admón Justicia (Hombres)'!E72+'Pers Admón Justicia (Mujeres)'!E72</f>
        <v>0</v>
      </c>
      <c r="F72" s="12">
        <f>'Pers Admón Justicia (Hombres)'!F72+'Pers Admón Justicia (Mujeres)'!F72</f>
        <v>25</v>
      </c>
      <c r="G72" s="12">
        <f>'Pers Admón Justicia (Hombres)'!G72+'Pers Admón Justicia (Mujeres)'!G72</f>
        <v>0</v>
      </c>
      <c r="H72" s="12">
        <f>'Pers Admón Justicia (Hombres)'!H72+'Pers Admón Justicia (Mujeres)'!H72</f>
        <v>4</v>
      </c>
      <c r="I72" s="12">
        <f>'Pers Admón Justicia (Hombres)'!I72+'Pers Admón Justicia (Mujeres)'!I72</f>
        <v>310</v>
      </c>
      <c r="J72" s="12">
        <f>'Pers Admón Justicia (Hombres)'!J72+'Pers Admón Justicia (Mujeres)'!J72</f>
        <v>27</v>
      </c>
      <c r="K72" s="12">
        <f>'Pers Admón Justicia (Hombres)'!K72+'Pers Admón Justicia (Mujeres)'!K72</f>
        <v>38</v>
      </c>
      <c r="L72" s="12">
        <f>'Pers Admón Justicia (Hombres)'!L72+'Pers Admón Justicia (Mujeres)'!L72</f>
        <v>501</v>
      </c>
      <c r="M72" s="12">
        <f>'Pers Admón Justicia (Hombres)'!M72+'Pers Admón Justicia (Mujeres)'!M72</f>
        <v>47</v>
      </c>
      <c r="N72" s="12">
        <f>'Pers Admón Justicia (Hombres)'!N72+'Pers Admón Justicia (Mujeres)'!N72</f>
        <v>80</v>
      </c>
      <c r="O72" s="12">
        <f>'Pers Admón Justicia (Hombres)'!O72+'Pers Admón Justicia (Mujeres)'!O72</f>
        <v>239</v>
      </c>
      <c r="P72" s="12">
        <f>'Pers Admón Justicia (Hombres)'!P72+'Pers Admón Justicia (Mujeres)'!P72</f>
        <v>17</v>
      </c>
      <c r="Q72" s="12">
        <f>'Pers Admón Justicia (Hombres)'!Q72+'Pers Admón Justicia (Mujeres)'!Q72</f>
        <v>39</v>
      </c>
      <c r="R72" s="12">
        <f>'Pers Admón Justicia (Hombres)'!R72+'Pers Admón Justicia (Mujeres)'!R72</f>
        <v>0</v>
      </c>
      <c r="S72" s="12">
        <f>'Pers Admón Justicia (Hombres)'!S72+'Pers Admón Justicia (Mujeres)'!S72</f>
        <v>0</v>
      </c>
      <c r="T72" s="12">
        <f>'Pers Admón Justicia (Hombres)'!T72+'Pers Admón Justicia (Mujeres)'!T72</f>
        <v>1</v>
      </c>
      <c r="U72" s="12">
        <f>'Pers Admón Justicia (Hombres)'!U72+'Pers Admón Justicia (Mujeres)'!U72</f>
        <v>0</v>
      </c>
      <c r="V72" s="12">
        <f>'Pers Admón Justicia (Hombres)'!V72+'Pers Admón Justicia (Mujeres)'!V72</f>
        <v>0</v>
      </c>
      <c r="W72" s="12">
        <f>'Pers Admón Justicia (Hombres)'!W72+'Pers Admón Justicia (Mujeres)'!W72</f>
        <v>0</v>
      </c>
      <c r="X72" s="12">
        <f>'Pers Admón Justicia (Hombres)'!X72+'Pers Admón Justicia (Mujeres)'!X72</f>
        <v>0</v>
      </c>
      <c r="Y72" s="12">
        <f>'Pers Admón Justicia (Hombres)'!Y72+'Pers Admón Justicia (Mujeres)'!Y72</f>
        <v>4</v>
      </c>
      <c r="Z72" s="12">
        <f>'Pers Admón Justicia (Hombres)'!Z72+'Pers Admón Justicia (Mujeres)'!Z72</f>
        <v>0</v>
      </c>
      <c r="AA72" s="13">
        <f>'Pers Admón Justicia (Hombres)'!AA72+'Pers Admón Justicia (Mujeres)'!AA72</f>
        <v>58</v>
      </c>
      <c r="AB72" s="13">
        <f>'Pers Admón Justicia (Hombres)'!AB72+'Pers Admón Justicia (Mujeres)'!AB72</f>
        <v>9</v>
      </c>
      <c r="AC72" s="13">
        <f>SUM(B72:AB72)</f>
        <v>1525</v>
      </c>
      <c r="AD72" s="26">
        <f t="shared" si="3"/>
        <v>0.10144349098649637</v>
      </c>
    </row>
    <row r="73" spans="1:30" s="3" customFormat="1" ht="18" customHeight="1">
      <c r="A73" s="9" t="s">
        <v>45</v>
      </c>
      <c r="B73" s="11">
        <f>'Pers Admón Justicia (Hombres)'!B73+'Pers Admón Justicia (Mujeres)'!B73</f>
        <v>12</v>
      </c>
      <c r="C73" s="11">
        <f>'Pers Admón Justicia (Hombres)'!C73+'Pers Admón Justicia (Mujeres)'!C73</f>
        <v>1</v>
      </c>
      <c r="D73" s="11">
        <f>'Pers Admón Justicia (Hombres)'!D73+'Pers Admón Justicia (Mujeres)'!D73</f>
        <v>0</v>
      </c>
      <c r="E73" s="11">
        <f>'Pers Admón Justicia (Hombres)'!E73+'Pers Admón Justicia (Mujeres)'!E73</f>
        <v>0</v>
      </c>
      <c r="F73" s="11">
        <f>'Pers Admón Justicia (Hombres)'!F73+'Pers Admón Justicia (Mujeres)'!F73</f>
        <v>0</v>
      </c>
      <c r="G73" s="11">
        <f>'Pers Admón Justicia (Hombres)'!G73+'Pers Admón Justicia (Mujeres)'!G73</f>
        <v>3</v>
      </c>
      <c r="H73" s="11">
        <f>'Pers Admón Justicia (Hombres)'!H73+'Pers Admón Justicia (Mujeres)'!H73</f>
        <v>0</v>
      </c>
      <c r="I73" s="11">
        <f>'Pers Admón Justicia (Hombres)'!I73+'Pers Admón Justicia (Mujeres)'!I73</f>
        <v>39</v>
      </c>
      <c r="J73" s="11">
        <f>'Pers Admón Justicia (Hombres)'!J73+'Pers Admón Justicia (Mujeres)'!J73</f>
        <v>2</v>
      </c>
      <c r="K73" s="11">
        <f>'Pers Admón Justicia (Hombres)'!K73+'Pers Admón Justicia (Mujeres)'!K73</f>
        <v>3</v>
      </c>
      <c r="L73" s="11">
        <f>'Pers Admón Justicia (Hombres)'!L73+'Pers Admón Justicia (Mujeres)'!L73</f>
        <v>38</v>
      </c>
      <c r="M73" s="11">
        <f>'Pers Admón Justicia (Hombres)'!M73+'Pers Admón Justicia (Mujeres)'!M73</f>
        <v>17</v>
      </c>
      <c r="N73" s="11">
        <f>'Pers Admón Justicia (Hombres)'!N73+'Pers Admón Justicia (Mujeres)'!N73</f>
        <v>15</v>
      </c>
      <c r="O73" s="11">
        <f>'Pers Admón Justicia (Hombres)'!O73+'Pers Admón Justicia (Mujeres)'!O73</f>
        <v>14</v>
      </c>
      <c r="P73" s="11">
        <f>'Pers Admón Justicia (Hombres)'!P73+'Pers Admón Justicia (Mujeres)'!P73</f>
        <v>15</v>
      </c>
      <c r="Q73" s="11">
        <f>'Pers Admón Justicia (Hombres)'!Q73+'Pers Admón Justicia (Mujeres)'!Q73</f>
        <v>3</v>
      </c>
      <c r="R73" s="11">
        <f>'Pers Admón Justicia (Hombres)'!R73+'Pers Admón Justicia (Mujeres)'!R73</f>
        <v>0</v>
      </c>
      <c r="S73" s="11">
        <f>'Pers Admón Justicia (Hombres)'!S73+'Pers Admón Justicia (Mujeres)'!S73</f>
        <v>0</v>
      </c>
      <c r="T73" s="11">
        <f>'Pers Admón Justicia (Hombres)'!T73+'Pers Admón Justicia (Mujeres)'!T73</f>
        <v>0</v>
      </c>
      <c r="U73" s="11">
        <f>'Pers Admón Justicia (Hombres)'!U73+'Pers Admón Justicia (Mujeres)'!U73</f>
        <v>0</v>
      </c>
      <c r="V73" s="11">
        <f>'Pers Admón Justicia (Hombres)'!V73+'Pers Admón Justicia (Mujeres)'!V73</f>
        <v>0</v>
      </c>
      <c r="W73" s="11">
        <f>'Pers Admón Justicia (Hombres)'!W73+'Pers Admón Justicia (Mujeres)'!W73</f>
        <v>0</v>
      </c>
      <c r="X73" s="11">
        <f>'Pers Admón Justicia (Hombres)'!X73+'Pers Admón Justicia (Mujeres)'!X73</f>
        <v>0</v>
      </c>
      <c r="Y73" s="11">
        <f>'Pers Admón Justicia (Hombres)'!Y73+'Pers Admón Justicia (Mujeres)'!Y73</f>
        <v>0</v>
      </c>
      <c r="Z73" s="11">
        <f>'Pers Admón Justicia (Hombres)'!Z73+'Pers Admón Justicia (Mujeres)'!Z73</f>
        <v>0</v>
      </c>
      <c r="AA73" s="11">
        <f>'Pers Admón Justicia (Hombres)'!AA73+'Pers Admón Justicia (Mujeres)'!AA73</f>
        <v>11</v>
      </c>
      <c r="AB73" s="11">
        <f>'Pers Admón Justicia (Hombres)'!AB73+'Pers Admón Justicia (Mujeres)'!AB73</f>
        <v>7</v>
      </c>
      <c r="AC73" s="11">
        <f>SUM(AC74)</f>
        <v>180</v>
      </c>
      <c r="AD73" s="25">
        <f t="shared" si="3"/>
        <v>0.01197365795250449</v>
      </c>
    </row>
    <row r="74" spans="1:30" s="3" customFormat="1" ht="18" customHeight="1">
      <c r="A74" s="8" t="s">
        <v>45</v>
      </c>
      <c r="B74" s="12">
        <f>'Pers Admón Justicia (Hombres)'!B74+'Pers Admón Justicia (Mujeres)'!B74</f>
        <v>12</v>
      </c>
      <c r="C74" s="12">
        <f>'Pers Admón Justicia (Hombres)'!C74+'Pers Admón Justicia (Mujeres)'!C74</f>
        <v>1</v>
      </c>
      <c r="D74" s="12">
        <f>'Pers Admón Justicia (Hombres)'!D74+'Pers Admón Justicia (Mujeres)'!D74</f>
        <v>0</v>
      </c>
      <c r="E74" s="12">
        <f>'Pers Admón Justicia (Hombres)'!E74+'Pers Admón Justicia (Mujeres)'!E74</f>
        <v>0</v>
      </c>
      <c r="F74" s="12">
        <f>'Pers Admón Justicia (Hombres)'!F74+'Pers Admón Justicia (Mujeres)'!F74</f>
        <v>0</v>
      </c>
      <c r="G74" s="12">
        <f>'Pers Admón Justicia (Hombres)'!G74+'Pers Admón Justicia (Mujeres)'!G74</f>
        <v>3</v>
      </c>
      <c r="H74" s="12">
        <f>'Pers Admón Justicia (Hombres)'!H74+'Pers Admón Justicia (Mujeres)'!H74</f>
        <v>0</v>
      </c>
      <c r="I74" s="12">
        <f>'Pers Admón Justicia (Hombres)'!I74+'Pers Admón Justicia (Mujeres)'!I74</f>
        <v>39</v>
      </c>
      <c r="J74" s="12">
        <f>'Pers Admón Justicia (Hombres)'!J74+'Pers Admón Justicia (Mujeres)'!J74</f>
        <v>2</v>
      </c>
      <c r="K74" s="12">
        <f>'Pers Admón Justicia (Hombres)'!K74+'Pers Admón Justicia (Mujeres)'!K74</f>
        <v>3</v>
      </c>
      <c r="L74" s="12">
        <f>'Pers Admón Justicia (Hombres)'!L74+'Pers Admón Justicia (Mujeres)'!L74</f>
        <v>38</v>
      </c>
      <c r="M74" s="12">
        <f>'Pers Admón Justicia (Hombres)'!M74+'Pers Admón Justicia (Mujeres)'!M74</f>
        <v>17</v>
      </c>
      <c r="N74" s="12">
        <f>'Pers Admón Justicia (Hombres)'!N74+'Pers Admón Justicia (Mujeres)'!N74</f>
        <v>15</v>
      </c>
      <c r="O74" s="12">
        <f>'Pers Admón Justicia (Hombres)'!O74+'Pers Admón Justicia (Mujeres)'!O74</f>
        <v>14</v>
      </c>
      <c r="P74" s="12">
        <f>'Pers Admón Justicia (Hombres)'!P74+'Pers Admón Justicia (Mujeres)'!P74</f>
        <v>15</v>
      </c>
      <c r="Q74" s="12">
        <f>'Pers Admón Justicia (Hombres)'!Q74+'Pers Admón Justicia (Mujeres)'!Q74</f>
        <v>3</v>
      </c>
      <c r="R74" s="12">
        <f>'Pers Admón Justicia (Hombres)'!R74+'Pers Admón Justicia (Mujeres)'!R74</f>
        <v>0</v>
      </c>
      <c r="S74" s="12">
        <f>'Pers Admón Justicia (Hombres)'!S74+'Pers Admón Justicia (Mujeres)'!S74</f>
        <v>0</v>
      </c>
      <c r="T74" s="12">
        <f>'Pers Admón Justicia (Hombres)'!T74+'Pers Admón Justicia (Mujeres)'!T74</f>
        <v>0</v>
      </c>
      <c r="U74" s="12">
        <f>'Pers Admón Justicia (Hombres)'!U74+'Pers Admón Justicia (Mujeres)'!U74</f>
        <v>0</v>
      </c>
      <c r="V74" s="12">
        <f>'Pers Admón Justicia (Hombres)'!V74+'Pers Admón Justicia (Mujeres)'!V74</f>
        <v>0</v>
      </c>
      <c r="W74" s="12">
        <f>'Pers Admón Justicia (Hombres)'!W74+'Pers Admón Justicia (Mujeres)'!W74</f>
        <v>0</v>
      </c>
      <c r="X74" s="12">
        <f>'Pers Admón Justicia (Hombres)'!X74+'Pers Admón Justicia (Mujeres)'!X74</f>
        <v>0</v>
      </c>
      <c r="Y74" s="12">
        <f>'Pers Admón Justicia (Hombres)'!Y74+'Pers Admón Justicia (Mujeres)'!Y74</f>
        <v>0</v>
      </c>
      <c r="Z74" s="12">
        <f>'Pers Admón Justicia (Hombres)'!Z74+'Pers Admón Justicia (Mujeres)'!Z74</f>
        <v>0</v>
      </c>
      <c r="AA74" s="13">
        <f>'Pers Admón Justicia (Hombres)'!AA74+'Pers Admón Justicia (Mujeres)'!AA74</f>
        <v>11</v>
      </c>
      <c r="AB74" s="13">
        <f>'Pers Admón Justicia (Hombres)'!AB74+'Pers Admón Justicia (Mujeres)'!AB74</f>
        <v>7</v>
      </c>
      <c r="AC74" s="13">
        <f>SUM(B74:AB74)</f>
        <v>180</v>
      </c>
      <c r="AD74" s="26">
        <f t="shared" si="3"/>
        <v>0.01197365795250449</v>
      </c>
    </row>
    <row r="75" spans="1:30" s="3" customFormat="1" ht="18" customHeight="1">
      <c r="A75" s="9" t="s">
        <v>46</v>
      </c>
      <c r="B75" s="11">
        <f>'Pers Admón Justicia (Hombres)'!B75+'Pers Admón Justicia (Mujeres)'!B75</f>
        <v>12</v>
      </c>
      <c r="C75" s="11">
        <f>'Pers Admón Justicia (Hombres)'!C75+'Pers Admón Justicia (Mujeres)'!C75</f>
        <v>4</v>
      </c>
      <c r="D75" s="11">
        <f>'Pers Admón Justicia (Hombres)'!D75+'Pers Admón Justicia (Mujeres)'!D75</f>
        <v>0</v>
      </c>
      <c r="E75" s="11">
        <f>'Pers Admón Justicia (Hombres)'!E75+'Pers Admón Justicia (Mujeres)'!E75</f>
        <v>0</v>
      </c>
      <c r="F75" s="11">
        <f>'Pers Admón Justicia (Hombres)'!F75+'Pers Admón Justicia (Mujeres)'!F75</f>
        <v>0</v>
      </c>
      <c r="G75" s="11">
        <f>'Pers Admón Justicia (Hombres)'!G75+'Pers Admón Justicia (Mujeres)'!G75</f>
        <v>1</v>
      </c>
      <c r="H75" s="11">
        <f>'Pers Admón Justicia (Hombres)'!H75+'Pers Admón Justicia (Mujeres)'!H75</f>
        <v>0</v>
      </c>
      <c r="I75" s="11">
        <f>'Pers Admón Justicia (Hombres)'!I75+'Pers Admón Justicia (Mujeres)'!I75</f>
        <v>27</v>
      </c>
      <c r="J75" s="11">
        <f>'Pers Admón Justicia (Hombres)'!J75+'Pers Admón Justicia (Mujeres)'!J75</f>
        <v>10</v>
      </c>
      <c r="K75" s="11">
        <f>'Pers Admón Justicia (Hombres)'!K75+'Pers Admón Justicia (Mujeres)'!K75</f>
        <v>4</v>
      </c>
      <c r="L75" s="11">
        <f>'Pers Admón Justicia (Hombres)'!L75+'Pers Admón Justicia (Mujeres)'!L75</f>
        <v>32</v>
      </c>
      <c r="M75" s="11">
        <f>'Pers Admón Justicia (Hombres)'!M75+'Pers Admón Justicia (Mujeres)'!M75</f>
        <v>40</v>
      </c>
      <c r="N75" s="11">
        <f>'Pers Admón Justicia (Hombres)'!N75+'Pers Admón Justicia (Mujeres)'!N75</f>
        <v>15</v>
      </c>
      <c r="O75" s="11">
        <f>'Pers Admón Justicia (Hombres)'!O75+'Pers Admón Justicia (Mujeres)'!O75</f>
        <v>13</v>
      </c>
      <c r="P75" s="11">
        <f>'Pers Admón Justicia (Hombres)'!P75+'Pers Admón Justicia (Mujeres)'!P75</f>
        <v>14</v>
      </c>
      <c r="Q75" s="11">
        <f>'Pers Admón Justicia (Hombres)'!Q75+'Pers Admón Justicia (Mujeres)'!Q75</f>
        <v>2</v>
      </c>
      <c r="R75" s="11">
        <f>'Pers Admón Justicia (Hombres)'!R75+'Pers Admón Justicia (Mujeres)'!R75</f>
        <v>0</v>
      </c>
      <c r="S75" s="11">
        <f>'Pers Admón Justicia (Hombres)'!S75+'Pers Admón Justicia (Mujeres)'!S75</f>
        <v>0</v>
      </c>
      <c r="T75" s="11">
        <f>'Pers Admón Justicia (Hombres)'!T75+'Pers Admón Justicia (Mujeres)'!T75</f>
        <v>0</v>
      </c>
      <c r="U75" s="11">
        <f>'Pers Admón Justicia (Hombres)'!U75+'Pers Admón Justicia (Mujeres)'!U75</f>
        <v>0</v>
      </c>
      <c r="V75" s="11">
        <f>'Pers Admón Justicia (Hombres)'!V75+'Pers Admón Justicia (Mujeres)'!V75</f>
        <v>0</v>
      </c>
      <c r="W75" s="11">
        <f>'Pers Admón Justicia (Hombres)'!W75+'Pers Admón Justicia (Mujeres)'!W75</f>
        <v>0</v>
      </c>
      <c r="X75" s="11">
        <f>'Pers Admón Justicia (Hombres)'!X75+'Pers Admón Justicia (Mujeres)'!X75</f>
        <v>0</v>
      </c>
      <c r="Y75" s="11">
        <f>'Pers Admón Justicia (Hombres)'!Y75+'Pers Admón Justicia (Mujeres)'!Y75</f>
        <v>0</v>
      </c>
      <c r="Z75" s="11">
        <f>'Pers Admón Justicia (Hombres)'!Z75+'Pers Admón Justicia (Mujeres)'!Z75</f>
        <v>0</v>
      </c>
      <c r="AA75" s="11">
        <f>'Pers Admón Justicia (Hombres)'!AA75+'Pers Admón Justicia (Mujeres)'!AA75</f>
        <v>11</v>
      </c>
      <c r="AB75" s="11">
        <f>'Pers Admón Justicia (Hombres)'!AB75+'Pers Admón Justicia (Mujeres)'!AB75</f>
        <v>5</v>
      </c>
      <c r="AC75" s="11">
        <f>SUM(AC76)</f>
        <v>190</v>
      </c>
      <c r="AD75" s="25">
        <f t="shared" si="3"/>
        <v>0.012638861172088072</v>
      </c>
    </row>
    <row r="76" spans="1:30" s="3" customFormat="1" ht="18" customHeight="1">
      <c r="A76" s="8" t="s">
        <v>46</v>
      </c>
      <c r="B76" s="12">
        <f>'Pers Admón Justicia (Hombres)'!B76+'Pers Admón Justicia (Mujeres)'!B76</f>
        <v>12</v>
      </c>
      <c r="C76" s="12">
        <f>'Pers Admón Justicia (Hombres)'!C76+'Pers Admón Justicia (Mujeres)'!C76</f>
        <v>4</v>
      </c>
      <c r="D76" s="12">
        <f>'Pers Admón Justicia (Hombres)'!D76+'Pers Admón Justicia (Mujeres)'!D76</f>
        <v>0</v>
      </c>
      <c r="E76" s="12">
        <f>'Pers Admón Justicia (Hombres)'!E76+'Pers Admón Justicia (Mujeres)'!E76</f>
        <v>0</v>
      </c>
      <c r="F76" s="12">
        <f>'Pers Admón Justicia (Hombres)'!F76+'Pers Admón Justicia (Mujeres)'!F76</f>
        <v>0</v>
      </c>
      <c r="G76" s="12">
        <f>'Pers Admón Justicia (Hombres)'!G76+'Pers Admón Justicia (Mujeres)'!G76</f>
        <v>1</v>
      </c>
      <c r="H76" s="12">
        <f>'Pers Admón Justicia (Hombres)'!H76+'Pers Admón Justicia (Mujeres)'!H76</f>
        <v>0</v>
      </c>
      <c r="I76" s="12">
        <f>'Pers Admón Justicia (Hombres)'!I76+'Pers Admón Justicia (Mujeres)'!I76</f>
        <v>27</v>
      </c>
      <c r="J76" s="12">
        <f>'Pers Admón Justicia (Hombres)'!J76+'Pers Admón Justicia (Mujeres)'!J76</f>
        <v>10</v>
      </c>
      <c r="K76" s="12">
        <f>'Pers Admón Justicia (Hombres)'!K76+'Pers Admón Justicia (Mujeres)'!K76</f>
        <v>4</v>
      </c>
      <c r="L76" s="12">
        <f>'Pers Admón Justicia (Hombres)'!L76+'Pers Admón Justicia (Mujeres)'!L76</f>
        <v>32</v>
      </c>
      <c r="M76" s="12">
        <f>'Pers Admón Justicia (Hombres)'!M76+'Pers Admón Justicia (Mujeres)'!M76</f>
        <v>40</v>
      </c>
      <c r="N76" s="12">
        <f>'Pers Admón Justicia (Hombres)'!N76+'Pers Admón Justicia (Mujeres)'!N76</f>
        <v>15</v>
      </c>
      <c r="O76" s="12">
        <f>'Pers Admón Justicia (Hombres)'!O76+'Pers Admón Justicia (Mujeres)'!O76</f>
        <v>13</v>
      </c>
      <c r="P76" s="12">
        <f>'Pers Admón Justicia (Hombres)'!P76+'Pers Admón Justicia (Mujeres)'!P76</f>
        <v>14</v>
      </c>
      <c r="Q76" s="12">
        <f>'Pers Admón Justicia (Hombres)'!Q76+'Pers Admón Justicia (Mujeres)'!Q76</f>
        <v>2</v>
      </c>
      <c r="R76" s="12">
        <f>'Pers Admón Justicia (Hombres)'!R76+'Pers Admón Justicia (Mujeres)'!R76</f>
        <v>0</v>
      </c>
      <c r="S76" s="12">
        <f>'Pers Admón Justicia (Hombres)'!S76+'Pers Admón Justicia (Mujeres)'!S76</f>
        <v>0</v>
      </c>
      <c r="T76" s="12">
        <f>'Pers Admón Justicia (Hombres)'!T76+'Pers Admón Justicia (Mujeres)'!T76</f>
        <v>0</v>
      </c>
      <c r="U76" s="12">
        <f>'Pers Admón Justicia (Hombres)'!U76+'Pers Admón Justicia (Mujeres)'!U76</f>
        <v>0</v>
      </c>
      <c r="V76" s="12">
        <f>'Pers Admón Justicia (Hombres)'!V76+'Pers Admón Justicia (Mujeres)'!V76</f>
        <v>0</v>
      </c>
      <c r="W76" s="12">
        <f>'Pers Admón Justicia (Hombres)'!W76+'Pers Admón Justicia (Mujeres)'!W76</f>
        <v>0</v>
      </c>
      <c r="X76" s="12">
        <f>'Pers Admón Justicia (Hombres)'!X76+'Pers Admón Justicia (Mujeres)'!X76</f>
        <v>0</v>
      </c>
      <c r="Y76" s="12">
        <f>'Pers Admón Justicia (Hombres)'!Y76+'Pers Admón Justicia (Mujeres)'!Y76</f>
        <v>0</v>
      </c>
      <c r="Z76" s="12">
        <f>'Pers Admón Justicia (Hombres)'!Z76+'Pers Admón Justicia (Mujeres)'!Z76</f>
        <v>0</v>
      </c>
      <c r="AA76" s="13">
        <f>'Pers Admón Justicia (Hombres)'!AA76+'Pers Admón Justicia (Mujeres)'!AA76</f>
        <v>11</v>
      </c>
      <c r="AB76" s="13">
        <f>'Pers Admón Justicia (Hombres)'!AB76+'Pers Admón Justicia (Mujeres)'!AB76</f>
        <v>5</v>
      </c>
      <c r="AC76" s="13">
        <f>SUM(B76:AB76)</f>
        <v>190</v>
      </c>
      <c r="AD76" s="26">
        <f t="shared" si="3"/>
        <v>0.012638861172088072</v>
      </c>
    </row>
    <row r="77" spans="1:30" s="3" customFormat="1" ht="18" customHeight="1">
      <c r="A77" s="9" t="s">
        <v>47</v>
      </c>
      <c r="B77" s="11">
        <f>SUM(B4,B13,B17,B19,B21,B23,B27,B30,B32,B38,B48,B53,B56,B61,B63,B65,B67,B71,B73,B75)</f>
        <v>3229</v>
      </c>
      <c r="C77" s="11">
        <f aca="true" t="shared" si="4" ref="C77:AC77">SUM(C4,C13,C17,C19,C21,C23,C27,C30,C32,C38,C48,C53,C56,C61,C63,C65,C67,C71,C73,C75)</f>
        <v>789</v>
      </c>
      <c r="D77" s="11">
        <f t="shared" si="4"/>
        <v>7</v>
      </c>
      <c r="E77" s="11">
        <f t="shared" si="4"/>
        <v>5</v>
      </c>
      <c r="F77" s="11">
        <f t="shared" si="4"/>
        <v>181</v>
      </c>
      <c r="G77" s="11">
        <f t="shared" si="4"/>
        <v>17</v>
      </c>
      <c r="H77" s="11">
        <f t="shared" si="4"/>
        <v>32</v>
      </c>
      <c r="I77" s="11">
        <f t="shared" si="4"/>
        <v>2192</v>
      </c>
      <c r="J77" s="11">
        <f t="shared" si="4"/>
        <v>277</v>
      </c>
      <c r="K77" s="11">
        <f t="shared" si="4"/>
        <v>314</v>
      </c>
      <c r="L77" s="11">
        <f t="shared" si="4"/>
        <v>3273</v>
      </c>
      <c r="M77" s="11">
        <f t="shared" si="4"/>
        <v>548</v>
      </c>
      <c r="N77" s="11">
        <f t="shared" si="4"/>
        <v>909</v>
      </c>
      <c r="O77" s="11">
        <f t="shared" si="4"/>
        <v>1540</v>
      </c>
      <c r="P77" s="11">
        <f t="shared" si="4"/>
        <v>361</v>
      </c>
      <c r="Q77" s="11">
        <f t="shared" si="4"/>
        <v>370</v>
      </c>
      <c r="R77" s="11">
        <f t="shared" si="4"/>
        <v>128</v>
      </c>
      <c r="S77" s="11">
        <f t="shared" si="4"/>
        <v>25</v>
      </c>
      <c r="T77" s="11">
        <f t="shared" si="4"/>
        <v>12</v>
      </c>
      <c r="U77" s="11">
        <f t="shared" si="4"/>
        <v>46</v>
      </c>
      <c r="V77" s="11">
        <f t="shared" si="4"/>
        <v>12</v>
      </c>
      <c r="W77" s="11">
        <f t="shared" si="4"/>
        <v>7</v>
      </c>
      <c r="X77" s="11">
        <f t="shared" si="4"/>
        <v>42</v>
      </c>
      <c r="Y77" s="11">
        <f t="shared" si="4"/>
        <v>19</v>
      </c>
      <c r="Z77" s="11">
        <f t="shared" si="4"/>
        <v>7</v>
      </c>
      <c r="AA77" s="11">
        <f t="shared" si="4"/>
        <v>599</v>
      </c>
      <c r="AB77" s="11">
        <f t="shared" si="4"/>
        <v>92</v>
      </c>
      <c r="AC77" s="11">
        <f t="shared" si="4"/>
        <v>15033</v>
      </c>
      <c r="AD77" s="25">
        <f t="shared" si="3"/>
        <v>1</v>
      </c>
    </row>
  </sheetData>
  <sheetProtection/>
  <mergeCells count="13">
    <mergeCell ref="AA2:AB2"/>
    <mergeCell ref="AC2:AC3"/>
    <mergeCell ref="AD2:AE2"/>
    <mergeCell ref="A1:AC1"/>
    <mergeCell ref="B2:C2"/>
    <mergeCell ref="D2:E2"/>
    <mergeCell ref="F2:H2"/>
    <mergeCell ref="I2:K2"/>
    <mergeCell ref="L2:N2"/>
    <mergeCell ref="O2:Q2"/>
    <mergeCell ref="R2:T2"/>
    <mergeCell ref="U2:W2"/>
    <mergeCell ref="X2:Z2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paperSize="9" scale="38" r:id="rId1"/>
  <colBreaks count="1" manualBreakCount="1">
    <brk id="30" max="65535" man="1"/>
  </colBreaks>
  <ignoredErrors>
    <ignoredError sqref="I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29.8515625" style="6" bestFit="1" customWidth="1"/>
    <col min="2" max="28" width="8.7109375" style="0" customWidth="1"/>
  </cols>
  <sheetData>
    <row r="1" spans="1:29" ht="31.5" customHeight="1">
      <c r="A1" s="29" t="s">
        <v>86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31" s="1" customFormat="1" ht="58.5" customHeight="1">
      <c r="A2" s="5"/>
      <c r="B2" s="30" t="s">
        <v>63</v>
      </c>
      <c r="C2" s="30"/>
      <c r="D2" s="30" t="s">
        <v>64</v>
      </c>
      <c r="E2" s="30"/>
      <c r="F2" s="30" t="s">
        <v>66</v>
      </c>
      <c r="G2" s="30"/>
      <c r="H2" s="31"/>
      <c r="I2" s="30" t="s">
        <v>49</v>
      </c>
      <c r="J2" s="30"/>
      <c r="K2" s="31"/>
      <c r="L2" s="30" t="s">
        <v>50</v>
      </c>
      <c r="M2" s="30"/>
      <c r="N2" s="31"/>
      <c r="O2" s="30" t="s">
        <v>51</v>
      </c>
      <c r="P2" s="30"/>
      <c r="Q2" s="31"/>
      <c r="R2" s="30" t="s">
        <v>65</v>
      </c>
      <c r="S2" s="30"/>
      <c r="T2" s="31"/>
      <c r="U2" s="30" t="s">
        <v>70</v>
      </c>
      <c r="V2" s="30"/>
      <c r="W2" s="31"/>
      <c r="X2" s="30" t="s">
        <v>52</v>
      </c>
      <c r="Y2" s="30"/>
      <c r="Z2" s="31"/>
      <c r="AA2" s="30" t="s">
        <v>53</v>
      </c>
      <c r="AB2" s="30"/>
      <c r="AC2" s="32" t="s">
        <v>47</v>
      </c>
      <c r="AD2" s="30"/>
      <c r="AE2" s="30"/>
    </row>
    <row r="3" spans="1:29" s="2" customFormat="1" ht="16.5" customHeight="1">
      <c r="A3" s="4"/>
      <c r="B3" s="2" t="s">
        <v>54</v>
      </c>
      <c r="C3" s="2" t="s">
        <v>48</v>
      </c>
      <c r="D3" s="2" t="s">
        <v>54</v>
      </c>
      <c r="E3" s="2" t="s">
        <v>48</v>
      </c>
      <c r="F3" s="2" t="s">
        <v>54</v>
      </c>
      <c r="G3" s="2" t="s">
        <v>67</v>
      </c>
      <c r="H3" s="2" t="s">
        <v>68</v>
      </c>
      <c r="I3" s="2" t="s">
        <v>54</v>
      </c>
      <c r="J3" s="2" t="s">
        <v>67</v>
      </c>
      <c r="K3" s="2" t="s">
        <v>68</v>
      </c>
      <c r="L3" s="2" t="s">
        <v>54</v>
      </c>
      <c r="M3" s="2" t="s">
        <v>67</v>
      </c>
      <c r="N3" s="2" t="s">
        <v>68</v>
      </c>
      <c r="O3" s="2" t="s">
        <v>54</v>
      </c>
      <c r="P3" s="2" t="s">
        <v>67</v>
      </c>
      <c r="Q3" s="2" t="s">
        <v>68</v>
      </c>
      <c r="R3" s="2" t="s">
        <v>54</v>
      </c>
      <c r="S3" s="2" t="s">
        <v>67</v>
      </c>
      <c r="T3" s="2" t="s">
        <v>68</v>
      </c>
      <c r="U3" s="2" t="s">
        <v>54</v>
      </c>
      <c r="V3" s="2" t="s">
        <v>67</v>
      </c>
      <c r="W3" s="2" t="s">
        <v>68</v>
      </c>
      <c r="X3" s="2" t="s">
        <v>54</v>
      </c>
      <c r="Y3" s="2" t="s">
        <v>67</v>
      </c>
      <c r="Z3" s="2" t="s">
        <v>68</v>
      </c>
      <c r="AA3" s="2" t="s">
        <v>55</v>
      </c>
      <c r="AB3" s="2" t="s">
        <v>56</v>
      </c>
      <c r="AC3" s="33"/>
    </row>
    <row r="4" spans="1:29" s="3" customFormat="1" ht="18" customHeight="1">
      <c r="A4" s="9" t="s">
        <v>71</v>
      </c>
      <c r="B4" s="17">
        <f aca="true" t="shared" si="0" ref="B4:H4">SUM(B5:B12)</f>
        <v>248</v>
      </c>
      <c r="C4" s="17">
        <f t="shared" si="0"/>
        <v>35</v>
      </c>
      <c r="D4" s="17">
        <f t="shared" si="0"/>
        <v>0</v>
      </c>
      <c r="E4" s="17">
        <f t="shared" si="0"/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  <c r="I4" s="17">
        <f aca="true" t="shared" si="1" ref="I4:AC4">SUM(I5:I12)</f>
        <v>1</v>
      </c>
      <c r="J4" s="17">
        <f t="shared" si="1"/>
        <v>0</v>
      </c>
      <c r="K4" s="17">
        <f t="shared" si="1"/>
        <v>0</v>
      </c>
      <c r="L4" s="17">
        <f t="shared" si="1"/>
        <v>3</v>
      </c>
      <c r="M4" s="17">
        <f t="shared" si="1"/>
        <v>0</v>
      </c>
      <c r="N4" s="17">
        <f t="shared" si="1"/>
        <v>1</v>
      </c>
      <c r="O4" s="17">
        <f t="shared" si="1"/>
        <v>0</v>
      </c>
      <c r="P4" s="17">
        <f t="shared" si="1"/>
        <v>0</v>
      </c>
      <c r="Q4" s="17">
        <f t="shared" si="1"/>
        <v>0</v>
      </c>
      <c r="R4" s="17">
        <f t="shared" si="1"/>
        <v>8</v>
      </c>
      <c r="S4" s="17">
        <f t="shared" si="1"/>
        <v>1</v>
      </c>
      <c r="T4" s="17">
        <f t="shared" si="1"/>
        <v>1</v>
      </c>
      <c r="U4" s="17">
        <f t="shared" si="1"/>
        <v>2</v>
      </c>
      <c r="V4" s="17">
        <f t="shared" si="1"/>
        <v>0</v>
      </c>
      <c r="W4" s="17">
        <f t="shared" si="1"/>
        <v>0</v>
      </c>
      <c r="X4" s="17">
        <f t="shared" si="1"/>
        <v>5</v>
      </c>
      <c r="Y4" s="17">
        <f t="shared" si="1"/>
        <v>5</v>
      </c>
      <c r="Z4" s="17">
        <f t="shared" si="1"/>
        <v>0</v>
      </c>
      <c r="AA4" s="17">
        <f t="shared" si="1"/>
        <v>5</v>
      </c>
      <c r="AB4" s="17">
        <f t="shared" si="1"/>
        <v>0</v>
      </c>
      <c r="AC4" s="17">
        <f t="shared" si="1"/>
        <v>315</v>
      </c>
    </row>
    <row r="5" spans="1:29" s="3" customFormat="1" ht="18" customHeight="1">
      <c r="A5" s="8" t="s">
        <v>72</v>
      </c>
      <c r="B5" s="18">
        <v>12</v>
      </c>
      <c r="C5" s="18">
        <v>5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9">
        <v>0</v>
      </c>
      <c r="AB5" s="19">
        <v>0</v>
      </c>
      <c r="AC5" s="19">
        <f aca="true" t="shared" si="2" ref="AC5:AC12">SUM(B5:AB5)</f>
        <v>17</v>
      </c>
    </row>
    <row r="6" spans="1:29" s="3" customFormat="1" ht="18" customHeight="1">
      <c r="A6" s="8" t="s">
        <v>73</v>
      </c>
      <c r="B6" s="18">
        <v>33</v>
      </c>
      <c r="C6" s="18">
        <v>4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9">
        <v>0</v>
      </c>
      <c r="AB6" s="19">
        <v>0</v>
      </c>
      <c r="AC6" s="19">
        <f t="shared" si="2"/>
        <v>37</v>
      </c>
    </row>
    <row r="7" spans="1:29" s="3" customFormat="1" ht="18" customHeight="1">
      <c r="A7" s="8" t="s">
        <v>74</v>
      </c>
      <c r="B7" s="18">
        <v>25</v>
      </c>
      <c r="C7" s="18">
        <v>3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9">
        <v>0</v>
      </c>
      <c r="AB7" s="19">
        <v>0</v>
      </c>
      <c r="AC7" s="19">
        <f t="shared" si="2"/>
        <v>28</v>
      </c>
    </row>
    <row r="8" spans="1:29" s="3" customFormat="1" ht="18" customHeight="1">
      <c r="A8" s="8" t="s">
        <v>0</v>
      </c>
      <c r="B8" s="18">
        <v>29</v>
      </c>
      <c r="C8" s="18">
        <v>2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9">
        <v>0</v>
      </c>
      <c r="AB8" s="19">
        <v>0</v>
      </c>
      <c r="AC8" s="19">
        <f t="shared" si="2"/>
        <v>31</v>
      </c>
    </row>
    <row r="9" spans="1:29" s="3" customFormat="1" ht="18" customHeight="1">
      <c r="A9" s="8" t="s">
        <v>1</v>
      </c>
      <c r="B9" s="18">
        <v>14</v>
      </c>
      <c r="C9" s="18">
        <v>6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9">
        <v>0</v>
      </c>
      <c r="AB9" s="19">
        <v>0</v>
      </c>
      <c r="AC9" s="19">
        <f t="shared" si="2"/>
        <v>20</v>
      </c>
    </row>
    <row r="10" spans="1:29" s="3" customFormat="1" ht="18" customHeight="1">
      <c r="A10" s="8" t="s">
        <v>75</v>
      </c>
      <c r="B10" s="18">
        <v>20</v>
      </c>
      <c r="C10" s="18">
        <v>3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9">
        <v>0</v>
      </c>
      <c r="AB10" s="19">
        <v>0</v>
      </c>
      <c r="AC10" s="19">
        <f t="shared" si="2"/>
        <v>23</v>
      </c>
    </row>
    <row r="11" spans="1:29" s="3" customFormat="1" ht="18" customHeight="1">
      <c r="A11" s="8" t="s">
        <v>76</v>
      </c>
      <c r="B11" s="18">
        <v>46</v>
      </c>
      <c r="C11" s="18">
        <v>7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9">
        <v>0</v>
      </c>
      <c r="AB11" s="19">
        <v>0</v>
      </c>
      <c r="AC11" s="19">
        <f t="shared" si="2"/>
        <v>53</v>
      </c>
    </row>
    <row r="12" spans="1:29" s="3" customFormat="1" ht="18" customHeight="1">
      <c r="A12" s="8" t="s">
        <v>2</v>
      </c>
      <c r="B12" s="18">
        <v>69</v>
      </c>
      <c r="C12" s="18">
        <v>5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3</v>
      </c>
      <c r="M12" s="18">
        <v>0</v>
      </c>
      <c r="N12" s="18">
        <v>1</v>
      </c>
      <c r="O12" s="18">
        <v>0</v>
      </c>
      <c r="P12" s="18">
        <v>0</v>
      </c>
      <c r="Q12" s="18">
        <v>0</v>
      </c>
      <c r="R12" s="18">
        <v>8</v>
      </c>
      <c r="S12" s="18">
        <v>1</v>
      </c>
      <c r="T12" s="18">
        <v>1</v>
      </c>
      <c r="U12" s="18">
        <v>2</v>
      </c>
      <c r="V12" s="18">
        <v>0</v>
      </c>
      <c r="W12" s="18">
        <v>0</v>
      </c>
      <c r="X12" s="18">
        <v>5</v>
      </c>
      <c r="Y12" s="18">
        <v>5</v>
      </c>
      <c r="Z12" s="18">
        <v>0</v>
      </c>
      <c r="AA12" s="19">
        <v>5</v>
      </c>
      <c r="AB12" s="19">
        <v>0</v>
      </c>
      <c r="AC12" s="19">
        <f t="shared" si="2"/>
        <v>106</v>
      </c>
    </row>
    <row r="13" spans="1:29" s="3" customFormat="1" ht="18" customHeight="1">
      <c r="A13" s="9" t="s">
        <v>77</v>
      </c>
      <c r="B13" s="17">
        <f>SUM(B14:B16)</f>
        <v>33</v>
      </c>
      <c r="C13" s="17">
        <f>SUM(C14:C16)</f>
        <v>2</v>
      </c>
      <c r="D13" s="17">
        <f aca="true" t="shared" si="3" ref="D13:AC13">SUM(D14:D16)</f>
        <v>0</v>
      </c>
      <c r="E13" s="17">
        <f t="shared" si="3"/>
        <v>0</v>
      </c>
      <c r="F13" s="17">
        <f t="shared" si="3"/>
        <v>0</v>
      </c>
      <c r="G13" s="17">
        <f t="shared" si="3"/>
        <v>0</v>
      </c>
      <c r="H13" s="17">
        <f t="shared" si="3"/>
        <v>0</v>
      </c>
      <c r="I13" s="17">
        <f t="shared" si="3"/>
        <v>0</v>
      </c>
      <c r="J13" s="17">
        <f t="shared" si="3"/>
        <v>0</v>
      </c>
      <c r="K13" s="17">
        <f t="shared" si="3"/>
        <v>0</v>
      </c>
      <c r="L13" s="17">
        <f t="shared" si="3"/>
        <v>0</v>
      </c>
      <c r="M13" s="17">
        <f t="shared" si="3"/>
        <v>0</v>
      </c>
      <c r="N13" s="17">
        <f t="shared" si="3"/>
        <v>0</v>
      </c>
      <c r="O13" s="17">
        <f t="shared" si="3"/>
        <v>0</v>
      </c>
      <c r="P13" s="17">
        <f t="shared" si="3"/>
        <v>0</v>
      </c>
      <c r="Q13" s="17">
        <f t="shared" si="3"/>
        <v>0</v>
      </c>
      <c r="R13" s="17">
        <f t="shared" si="3"/>
        <v>0</v>
      </c>
      <c r="S13" s="17">
        <f t="shared" si="3"/>
        <v>0</v>
      </c>
      <c r="T13" s="17">
        <f t="shared" si="3"/>
        <v>0</v>
      </c>
      <c r="U13" s="17">
        <f t="shared" si="3"/>
        <v>0</v>
      </c>
      <c r="V13" s="17">
        <f t="shared" si="3"/>
        <v>0</v>
      </c>
      <c r="W13" s="17">
        <f t="shared" si="3"/>
        <v>0</v>
      </c>
      <c r="X13" s="17">
        <f t="shared" si="3"/>
        <v>0</v>
      </c>
      <c r="Y13" s="17">
        <f t="shared" si="3"/>
        <v>0</v>
      </c>
      <c r="Z13" s="17">
        <f t="shared" si="3"/>
        <v>0</v>
      </c>
      <c r="AA13" s="17">
        <f t="shared" si="3"/>
        <v>0</v>
      </c>
      <c r="AB13" s="17">
        <f t="shared" si="3"/>
        <v>0</v>
      </c>
      <c r="AC13" s="17">
        <f t="shared" si="3"/>
        <v>35</v>
      </c>
    </row>
    <row r="14" spans="1:29" s="3" customFormat="1" ht="18" customHeight="1">
      <c r="A14" s="8" t="s">
        <v>3</v>
      </c>
      <c r="B14" s="18">
        <v>2</v>
      </c>
      <c r="C14" s="18">
        <v>1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9">
        <v>0</v>
      </c>
      <c r="AB14" s="19">
        <v>0</v>
      </c>
      <c r="AC14" s="19">
        <f>SUM(B14:AB14)</f>
        <v>3</v>
      </c>
    </row>
    <row r="15" spans="1:29" s="3" customFormat="1" ht="18" customHeight="1">
      <c r="A15" s="8" t="s">
        <v>4</v>
      </c>
      <c r="B15" s="18">
        <v>3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9">
        <v>0</v>
      </c>
      <c r="AB15" s="19">
        <v>0</v>
      </c>
      <c r="AC15" s="19">
        <f>SUM(B15:AB15)</f>
        <v>3</v>
      </c>
    </row>
    <row r="16" spans="1:29" s="3" customFormat="1" ht="18" customHeight="1">
      <c r="A16" s="8" t="s">
        <v>5</v>
      </c>
      <c r="B16" s="18">
        <v>28</v>
      </c>
      <c r="C16" s="18">
        <v>1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9">
        <v>0</v>
      </c>
      <c r="AB16" s="19">
        <v>0</v>
      </c>
      <c r="AC16" s="19">
        <f>SUM(B16:AB16)</f>
        <v>29</v>
      </c>
    </row>
    <row r="17" spans="1:29" s="3" customFormat="1" ht="18" customHeight="1">
      <c r="A17" s="9" t="s">
        <v>57</v>
      </c>
      <c r="B17" s="17">
        <f>SUM(B18)</f>
        <v>0</v>
      </c>
      <c r="C17" s="17">
        <f>SUM(C18)</f>
        <v>0</v>
      </c>
      <c r="D17" s="17">
        <f aca="true" t="shared" si="4" ref="D17:AC17">SUM(D18)</f>
        <v>0</v>
      </c>
      <c r="E17" s="17">
        <f t="shared" si="4"/>
        <v>0</v>
      </c>
      <c r="F17" s="17">
        <f t="shared" si="4"/>
        <v>0</v>
      </c>
      <c r="G17" s="17">
        <f t="shared" si="4"/>
        <v>0</v>
      </c>
      <c r="H17" s="17">
        <f t="shared" si="4"/>
        <v>0</v>
      </c>
      <c r="I17" s="17">
        <f t="shared" si="4"/>
        <v>0</v>
      </c>
      <c r="J17" s="17">
        <f t="shared" si="4"/>
        <v>0</v>
      </c>
      <c r="K17" s="17">
        <f t="shared" si="4"/>
        <v>0</v>
      </c>
      <c r="L17" s="17">
        <f t="shared" si="4"/>
        <v>0</v>
      </c>
      <c r="M17" s="17">
        <f t="shared" si="4"/>
        <v>0</v>
      </c>
      <c r="N17" s="17">
        <f t="shared" si="4"/>
        <v>0</v>
      </c>
      <c r="O17" s="17">
        <f t="shared" si="4"/>
        <v>0</v>
      </c>
      <c r="P17" s="17">
        <f t="shared" si="4"/>
        <v>0</v>
      </c>
      <c r="Q17" s="17">
        <f t="shared" si="4"/>
        <v>0</v>
      </c>
      <c r="R17" s="17">
        <f t="shared" si="4"/>
        <v>0</v>
      </c>
      <c r="S17" s="17">
        <f t="shared" si="4"/>
        <v>0</v>
      </c>
      <c r="T17" s="17">
        <f t="shared" si="4"/>
        <v>0</v>
      </c>
      <c r="U17" s="17">
        <f t="shared" si="4"/>
        <v>0</v>
      </c>
      <c r="V17" s="17">
        <f t="shared" si="4"/>
        <v>0</v>
      </c>
      <c r="W17" s="17">
        <f t="shared" si="4"/>
        <v>0</v>
      </c>
      <c r="X17" s="17">
        <f t="shared" si="4"/>
        <v>0</v>
      </c>
      <c r="Y17" s="17">
        <f t="shared" si="4"/>
        <v>0</v>
      </c>
      <c r="Z17" s="17">
        <f t="shared" si="4"/>
        <v>0</v>
      </c>
      <c r="AA17" s="17">
        <f t="shared" si="4"/>
        <v>0</v>
      </c>
      <c r="AB17" s="17">
        <f t="shared" si="4"/>
        <v>0</v>
      </c>
      <c r="AC17" s="17">
        <f t="shared" si="4"/>
        <v>0</v>
      </c>
    </row>
    <row r="18" spans="1:29" s="3" customFormat="1" ht="18" customHeight="1">
      <c r="A18" s="8" t="s">
        <v>6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9">
        <v>0</v>
      </c>
      <c r="AB18" s="19">
        <v>0</v>
      </c>
      <c r="AC18" s="19">
        <f>SUM(B18:AB18)</f>
        <v>0</v>
      </c>
    </row>
    <row r="19" spans="1:29" s="3" customFormat="1" ht="18" customHeight="1">
      <c r="A19" s="9" t="s">
        <v>58</v>
      </c>
      <c r="B19" s="17">
        <f>SUM(B20)</f>
        <v>0</v>
      </c>
      <c r="C19" s="17">
        <f>SUM(C20)</f>
        <v>0</v>
      </c>
      <c r="D19" s="17">
        <f aca="true" t="shared" si="5" ref="D19:AC19">SUM(D20)</f>
        <v>0</v>
      </c>
      <c r="E19" s="17">
        <f t="shared" si="5"/>
        <v>0</v>
      </c>
      <c r="F19" s="17">
        <f t="shared" si="5"/>
        <v>2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17">
        <f t="shared" si="5"/>
        <v>0</v>
      </c>
      <c r="K19" s="17">
        <f t="shared" si="5"/>
        <v>0</v>
      </c>
      <c r="L19" s="17">
        <f t="shared" si="5"/>
        <v>0</v>
      </c>
      <c r="M19" s="17">
        <f t="shared" si="5"/>
        <v>0</v>
      </c>
      <c r="N19" s="17">
        <f t="shared" si="5"/>
        <v>1</v>
      </c>
      <c r="O19" s="17">
        <f t="shared" si="5"/>
        <v>0</v>
      </c>
      <c r="P19" s="17">
        <f t="shared" si="5"/>
        <v>0</v>
      </c>
      <c r="Q19" s="17">
        <f t="shared" si="5"/>
        <v>0</v>
      </c>
      <c r="R19" s="17">
        <f t="shared" si="5"/>
        <v>21</v>
      </c>
      <c r="S19" s="17">
        <f t="shared" si="5"/>
        <v>1</v>
      </c>
      <c r="T19" s="17">
        <f t="shared" si="5"/>
        <v>1</v>
      </c>
      <c r="U19" s="17">
        <f t="shared" si="5"/>
        <v>4</v>
      </c>
      <c r="V19" s="17">
        <f t="shared" si="5"/>
        <v>2</v>
      </c>
      <c r="W19" s="17">
        <f t="shared" si="5"/>
        <v>1</v>
      </c>
      <c r="X19" s="17">
        <f t="shared" si="5"/>
        <v>6</v>
      </c>
      <c r="Y19" s="17">
        <f t="shared" si="5"/>
        <v>0</v>
      </c>
      <c r="Z19" s="17">
        <f t="shared" si="5"/>
        <v>0</v>
      </c>
      <c r="AA19" s="17">
        <f t="shared" si="5"/>
        <v>0</v>
      </c>
      <c r="AB19" s="17">
        <f t="shared" si="5"/>
        <v>0</v>
      </c>
      <c r="AC19" s="17">
        <f t="shared" si="5"/>
        <v>39</v>
      </c>
    </row>
    <row r="20" spans="1:29" s="3" customFormat="1" ht="18" customHeight="1">
      <c r="A20" s="8" t="s">
        <v>7</v>
      </c>
      <c r="B20" s="18">
        <v>0</v>
      </c>
      <c r="C20" s="18">
        <v>0</v>
      </c>
      <c r="D20" s="18">
        <v>0</v>
      </c>
      <c r="E20" s="18">
        <v>0</v>
      </c>
      <c r="F20" s="18">
        <v>2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1</v>
      </c>
      <c r="O20" s="18">
        <v>0</v>
      </c>
      <c r="P20" s="18">
        <v>0</v>
      </c>
      <c r="Q20" s="18">
        <v>0</v>
      </c>
      <c r="R20" s="18">
        <v>21</v>
      </c>
      <c r="S20" s="18">
        <v>1</v>
      </c>
      <c r="T20" s="18">
        <v>1</v>
      </c>
      <c r="U20" s="18">
        <v>4</v>
      </c>
      <c r="V20" s="18">
        <v>2</v>
      </c>
      <c r="W20" s="18">
        <v>1</v>
      </c>
      <c r="X20" s="18">
        <v>6</v>
      </c>
      <c r="Y20" s="18">
        <v>0</v>
      </c>
      <c r="Z20" s="18">
        <v>0</v>
      </c>
      <c r="AA20" s="19">
        <v>0</v>
      </c>
      <c r="AB20" s="19">
        <v>0</v>
      </c>
      <c r="AC20" s="19">
        <f>SUM(B20:AB20)</f>
        <v>39</v>
      </c>
    </row>
    <row r="21" spans="1:29" s="3" customFormat="1" ht="18" customHeight="1">
      <c r="A21" s="9" t="s">
        <v>8</v>
      </c>
      <c r="B21" s="17">
        <f>SUM(B22)</f>
        <v>16</v>
      </c>
      <c r="C21" s="17">
        <f>SUM(C22)</f>
        <v>1</v>
      </c>
      <c r="D21" s="17">
        <f aca="true" t="shared" si="6" ref="D21:AC21">SUM(D22)</f>
        <v>2</v>
      </c>
      <c r="E21" s="17">
        <f t="shared" si="6"/>
        <v>5</v>
      </c>
      <c r="F21" s="17">
        <f t="shared" si="6"/>
        <v>1</v>
      </c>
      <c r="G21" s="17">
        <f t="shared" si="6"/>
        <v>1</v>
      </c>
      <c r="H21" s="17">
        <f t="shared" si="6"/>
        <v>2</v>
      </c>
      <c r="I21" s="17">
        <f t="shared" si="6"/>
        <v>44</v>
      </c>
      <c r="J21" s="17">
        <f t="shared" si="6"/>
        <v>0</v>
      </c>
      <c r="K21" s="17">
        <f t="shared" si="6"/>
        <v>6</v>
      </c>
      <c r="L21" s="17">
        <f t="shared" si="6"/>
        <v>66</v>
      </c>
      <c r="M21" s="17">
        <f t="shared" si="6"/>
        <v>15</v>
      </c>
      <c r="N21" s="17">
        <f t="shared" si="6"/>
        <v>33</v>
      </c>
      <c r="O21" s="17">
        <f t="shared" si="6"/>
        <v>32</v>
      </c>
      <c r="P21" s="17">
        <f t="shared" si="6"/>
        <v>8</v>
      </c>
      <c r="Q21" s="17">
        <f t="shared" si="6"/>
        <v>18</v>
      </c>
      <c r="R21" s="17">
        <f t="shared" si="6"/>
        <v>0</v>
      </c>
      <c r="S21" s="17">
        <f t="shared" si="6"/>
        <v>0</v>
      </c>
      <c r="T21" s="17">
        <f t="shared" si="6"/>
        <v>0</v>
      </c>
      <c r="U21" s="17">
        <f t="shared" si="6"/>
        <v>0</v>
      </c>
      <c r="V21" s="17">
        <f t="shared" si="6"/>
        <v>0</v>
      </c>
      <c r="W21" s="17">
        <f t="shared" si="6"/>
        <v>0</v>
      </c>
      <c r="X21" s="17">
        <f t="shared" si="6"/>
        <v>0</v>
      </c>
      <c r="Y21" s="17">
        <f t="shared" si="6"/>
        <v>0</v>
      </c>
      <c r="Z21" s="17">
        <f t="shared" si="6"/>
        <v>0</v>
      </c>
      <c r="AA21" s="17">
        <f t="shared" si="6"/>
        <v>32</v>
      </c>
      <c r="AB21" s="17">
        <f t="shared" si="6"/>
        <v>4</v>
      </c>
      <c r="AC21" s="17">
        <f t="shared" si="6"/>
        <v>286</v>
      </c>
    </row>
    <row r="22" spans="1:29" s="3" customFormat="1" ht="18" customHeight="1">
      <c r="A22" s="8" t="s">
        <v>78</v>
      </c>
      <c r="B22" s="18">
        <v>16</v>
      </c>
      <c r="C22" s="18">
        <v>1</v>
      </c>
      <c r="D22" s="18">
        <v>2</v>
      </c>
      <c r="E22" s="18">
        <v>5</v>
      </c>
      <c r="F22" s="18">
        <v>1</v>
      </c>
      <c r="G22" s="18">
        <v>1</v>
      </c>
      <c r="H22" s="18">
        <v>2</v>
      </c>
      <c r="I22" s="18">
        <v>44</v>
      </c>
      <c r="J22" s="18">
        <v>0</v>
      </c>
      <c r="K22" s="18">
        <v>6</v>
      </c>
      <c r="L22" s="18">
        <v>66</v>
      </c>
      <c r="M22" s="18">
        <v>15</v>
      </c>
      <c r="N22" s="18">
        <v>33</v>
      </c>
      <c r="O22" s="18">
        <v>32</v>
      </c>
      <c r="P22" s="18">
        <v>8</v>
      </c>
      <c r="Q22" s="18">
        <v>18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9">
        <v>32</v>
      </c>
      <c r="AB22" s="19">
        <v>4</v>
      </c>
      <c r="AC22" s="19">
        <f>SUM(B22:AB22)</f>
        <v>286</v>
      </c>
    </row>
    <row r="23" spans="1:29" s="3" customFormat="1" ht="18" customHeight="1">
      <c r="A23" s="9" t="s">
        <v>9</v>
      </c>
      <c r="B23" s="17">
        <f>SUM(B24:B26)</f>
        <v>158</v>
      </c>
      <c r="C23" s="17">
        <f>SUM(C24:C26)</f>
        <v>21</v>
      </c>
      <c r="D23" s="17">
        <f aca="true" t="shared" si="7" ref="D23:AC23">SUM(D24:D26)</f>
        <v>0</v>
      </c>
      <c r="E23" s="17">
        <f t="shared" si="7"/>
        <v>0</v>
      </c>
      <c r="F23" s="17">
        <f t="shared" si="7"/>
        <v>0</v>
      </c>
      <c r="G23" s="17">
        <f t="shared" si="7"/>
        <v>0</v>
      </c>
      <c r="H23" s="17">
        <f t="shared" si="7"/>
        <v>0</v>
      </c>
      <c r="I23" s="17">
        <f t="shared" si="7"/>
        <v>0</v>
      </c>
      <c r="J23" s="17">
        <f t="shared" si="7"/>
        <v>0</v>
      </c>
      <c r="K23" s="17">
        <f t="shared" si="7"/>
        <v>0</v>
      </c>
      <c r="L23" s="17">
        <f t="shared" si="7"/>
        <v>0</v>
      </c>
      <c r="M23" s="17">
        <f t="shared" si="7"/>
        <v>0</v>
      </c>
      <c r="N23" s="17">
        <f t="shared" si="7"/>
        <v>0</v>
      </c>
      <c r="O23" s="17">
        <f t="shared" si="7"/>
        <v>0</v>
      </c>
      <c r="P23" s="17">
        <f t="shared" si="7"/>
        <v>0</v>
      </c>
      <c r="Q23" s="17">
        <f t="shared" si="7"/>
        <v>0</v>
      </c>
      <c r="R23" s="17">
        <f t="shared" si="7"/>
        <v>0</v>
      </c>
      <c r="S23" s="17">
        <f t="shared" si="7"/>
        <v>0</v>
      </c>
      <c r="T23" s="17">
        <f t="shared" si="7"/>
        <v>0</v>
      </c>
      <c r="U23" s="17">
        <f t="shared" si="7"/>
        <v>0</v>
      </c>
      <c r="V23" s="17">
        <f t="shared" si="7"/>
        <v>0</v>
      </c>
      <c r="W23" s="17">
        <f t="shared" si="7"/>
        <v>0</v>
      </c>
      <c r="X23" s="17">
        <f t="shared" si="7"/>
        <v>0</v>
      </c>
      <c r="Y23" s="17">
        <f t="shared" si="7"/>
        <v>0</v>
      </c>
      <c r="Z23" s="17">
        <f t="shared" si="7"/>
        <v>0</v>
      </c>
      <c r="AA23" s="17">
        <f t="shared" si="7"/>
        <v>0</v>
      </c>
      <c r="AB23" s="17">
        <f t="shared" si="7"/>
        <v>0</v>
      </c>
      <c r="AC23" s="17">
        <f t="shared" si="7"/>
        <v>179</v>
      </c>
    </row>
    <row r="24" spans="1:29" s="3" customFormat="1" ht="18" customHeight="1">
      <c r="A24" s="8" t="s">
        <v>10</v>
      </c>
      <c r="B24" s="18">
        <v>65</v>
      </c>
      <c r="C24" s="18">
        <v>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9">
        <v>0</v>
      </c>
      <c r="AB24" s="19">
        <v>0</v>
      </c>
      <c r="AC24" s="19">
        <f>SUM(B24:AB24)</f>
        <v>66</v>
      </c>
    </row>
    <row r="25" spans="1:29" s="3" customFormat="1" ht="18" customHeight="1">
      <c r="A25" s="8" t="s">
        <v>79</v>
      </c>
      <c r="B25" s="18">
        <v>18</v>
      </c>
      <c r="C25" s="18">
        <v>10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9">
        <v>0</v>
      </c>
      <c r="AB25" s="19">
        <v>0</v>
      </c>
      <c r="AC25" s="19">
        <f>SUM(B25:AB25)</f>
        <v>28</v>
      </c>
    </row>
    <row r="26" spans="1:29" s="3" customFormat="1" ht="18" customHeight="1">
      <c r="A26" s="8" t="s">
        <v>11</v>
      </c>
      <c r="B26" s="18">
        <v>75</v>
      </c>
      <c r="C26" s="18">
        <v>10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9">
        <v>0</v>
      </c>
      <c r="AB26" s="19">
        <v>0</v>
      </c>
      <c r="AC26" s="19">
        <f>SUM(B26:AB26)</f>
        <v>85</v>
      </c>
    </row>
    <row r="27" spans="1:29" s="3" customFormat="1" ht="18" customHeight="1">
      <c r="A27" s="9" t="s">
        <v>12</v>
      </c>
      <c r="B27" s="17">
        <f>SUM(B28:B29)</f>
        <v>48</v>
      </c>
      <c r="C27" s="17">
        <f>SUM(C28:C29)</f>
        <v>21</v>
      </c>
      <c r="D27" s="17">
        <f aca="true" t="shared" si="8" ref="D27:AC27">SUM(D28:D29)</f>
        <v>0</v>
      </c>
      <c r="E27" s="17">
        <f t="shared" si="8"/>
        <v>0</v>
      </c>
      <c r="F27" s="17">
        <f t="shared" si="8"/>
        <v>0</v>
      </c>
      <c r="G27" s="17">
        <f t="shared" si="8"/>
        <v>0</v>
      </c>
      <c r="H27" s="17">
        <f t="shared" si="8"/>
        <v>0</v>
      </c>
      <c r="I27" s="17">
        <f t="shared" si="8"/>
        <v>0</v>
      </c>
      <c r="J27" s="17">
        <f t="shared" si="8"/>
        <v>0</v>
      </c>
      <c r="K27" s="17">
        <f t="shared" si="8"/>
        <v>0</v>
      </c>
      <c r="L27" s="17">
        <f t="shared" si="8"/>
        <v>1</v>
      </c>
      <c r="M27" s="17">
        <f t="shared" si="8"/>
        <v>1</v>
      </c>
      <c r="N27" s="17">
        <f t="shared" si="8"/>
        <v>0</v>
      </c>
      <c r="O27" s="17">
        <f t="shared" si="8"/>
        <v>0</v>
      </c>
      <c r="P27" s="17">
        <f t="shared" si="8"/>
        <v>0</v>
      </c>
      <c r="Q27" s="17">
        <f t="shared" si="8"/>
        <v>0</v>
      </c>
      <c r="R27" s="17">
        <f t="shared" si="8"/>
        <v>4</v>
      </c>
      <c r="S27" s="17">
        <f t="shared" si="8"/>
        <v>1</v>
      </c>
      <c r="T27" s="17">
        <f t="shared" si="8"/>
        <v>0</v>
      </c>
      <c r="U27" s="17">
        <f t="shared" si="8"/>
        <v>2</v>
      </c>
      <c r="V27" s="17">
        <f t="shared" si="8"/>
        <v>0</v>
      </c>
      <c r="W27" s="17">
        <f t="shared" si="8"/>
        <v>0</v>
      </c>
      <c r="X27" s="17">
        <f t="shared" si="8"/>
        <v>0</v>
      </c>
      <c r="Y27" s="17">
        <f t="shared" si="8"/>
        <v>0</v>
      </c>
      <c r="Z27" s="17">
        <f t="shared" si="8"/>
        <v>0</v>
      </c>
      <c r="AA27" s="17">
        <f t="shared" si="8"/>
        <v>0</v>
      </c>
      <c r="AB27" s="17">
        <f t="shared" si="8"/>
        <v>0</v>
      </c>
      <c r="AC27" s="17">
        <f t="shared" si="8"/>
        <v>78</v>
      </c>
    </row>
    <row r="28" spans="1:29" s="3" customFormat="1" ht="18" customHeight="1">
      <c r="A28" s="8" t="s">
        <v>13</v>
      </c>
      <c r="B28" s="18">
        <v>27</v>
      </c>
      <c r="C28" s="18">
        <v>8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9">
        <v>0</v>
      </c>
      <c r="AB28" s="19">
        <v>0</v>
      </c>
      <c r="AC28" s="19">
        <f>SUM(B28:AB28)</f>
        <v>35</v>
      </c>
    </row>
    <row r="29" spans="1:29" s="3" customFormat="1" ht="18" customHeight="1">
      <c r="A29" s="8" t="s">
        <v>14</v>
      </c>
      <c r="B29" s="18">
        <v>21</v>
      </c>
      <c r="C29" s="18">
        <v>13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1</v>
      </c>
      <c r="M29" s="18">
        <v>1</v>
      </c>
      <c r="N29" s="18">
        <v>0</v>
      </c>
      <c r="O29" s="18">
        <v>0</v>
      </c>
      <c r="P29" s="18">
        <v>0</v>
      </c>
      <c r="Q29" s="18">
        <v>0</v>
      </c>
      <c r="R29" s="18">
        <v>4</v>
      </c>
      <c r="S29" s="18">
        <v>1</v>
      </c>
      <c r="T29" s="18">
        <v>0</v>
      </c>
      <c r="U29" s="18">
        <v>2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9">
        <v>0</v>
      </c>
      <c r="AB29" s="19">
        <v>0</v>
      </c>
      <c r="AC29" s="19">
        <f>SUM(B29:AB29)</f>
        <v>43</v>
      </c>
    </row>
    <row r="30" spans="1:29" s="3" customFormat="1" ht="18" customHeight="1">
      <c r="A30" s="9" t="s">
        <v>15</v>
      </c>
      <c r="B30" s="17">
        <f>SUM(B31)</f>
        <v>13</v>
      </c>
      <c r="C30" s="17">
        <f>SUM(C31)</f>
        <v>2</v>
      </c>
      <c r="D30" s="17">
        <f aca="true" t="shared" si="9" ref="D30:AC30">SUM(D31)</f>
        <v>0</v>
      </c>
      <c r="E30" s="17">
        <f t="shared" si="9"/>
        <v>0</v>
      </c>
      <c r="F30" s="17">
        <f t="shared" si="9"/>
        <v>0</v>
      </c>
      <c r="G30" s="17">
        <f t="shared" si="9"/>
        <v>0</v>
      </c>
      <c r="H30" s="17">
        <f t="shared" si="9"/>
        <v>0</v>
      </c>
      <c r="I30" s="17">
        <f t="shared" si="9"/>
        <v>0</v>
      </c>
      <c r="J30" s="17">
        <f t="shared" si="9"/>
        <v>0</v>
      </c>
      <c r="K30" s="17">
        <f t="shared" si="9"/>
        <v>0</v>
      </c>
      <c r="L30" s="17">
        <f t="shared" si="9"/>
        <v>0</v>
      </c>
      <c r="M30" s="17">
        <f t="shared" si="9"/>
        <v>0</v>
      </c>
      <c r="N30" s="17">
        <f t="shared" si="9"/>
        <v>0</v>
      </c>
      <c r="O30" s="17">
        <f t="shared" si="9"/>
        <v>0</v>
      </c>
      <c r="P30" s="17">
        <f t="shared" si="9"/>
        <v>0</v>
      </c>
      <c r="Q30" s="17">
        <f t="shared" si="9"/>
        <v>0</v>
      </c>
      <c r="R30" s="17">
        <f t="shared" si="9"/>
        <v>0</v>
      </c>
      <c r="S30" s="17">
        <f t="shared" si="9"/>
        <v>0</v>
      </c>
      <c r="T30" s="17">
        <f t="shared" si="9"/>
        <v>0</v>
      </c>
      <c r="U30" s="17">
        <f t="shared" si="9"/>
        <v>0</v>
      </c>
      <c r="V30" s="17">
        <f t="shared" si="9"/>
        <v>0</v>
      </c>
      <c r="W30" s="17">
        <f t="shared" si="9"/>
        <v>0</v>
      </c>
      <c r="X30" s="17">
        <f t="shared" si="9"/>
        <v>0</v>
      </c>
      <c r="Y30" s="17">
        <f t="shared" si="9"/>
        <v>0</v>
      </c>
      <c r="Z30" s="17">
        <f t="shared" si="9"/>
        <v>0</v>
      </c>
      <c r="AA30" s="17">
        <f t="shared" si="9"/>
        <v>0</v>
      </c>
      <c r="AB30" s="17">
        <f t="shared" si="9"/>
        <v>0</v>
      </c>
      <c r="AC30" s="17">
        <f t="shared" si="9"/>
        <v>15</v>
      </c>
    </row>
    <row r="31" spans="1:29" s="3" customFormat="1" ht="18" customHeight="1">
      <c r="A31" s="8" t="s">
        <v>15</v>
      </c>
      <c r="B31" s="18">
        <v>13</v>
      </c>
      <c r="C31" s="18">
        <v>2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9">
        <v>0</v>
      </c>
      <c r="AB31" s="19">
        <v>0</v>
      </c>
      <c r="AC31" s="19">
        <f>SUM(B31:AB31)</f>
        <v>15</v>
      </c>
    </row>
    <row r="32" spans="1:29" s="3" customFormat="1" ht="18" customHeight="1">
      <c r="A32" s="9" t="s">
        <v>60</v>
      </c>
      <c r="B32" s="17">
        <f>SUM(B33:B37)</f>
        <v>62</v>
      </c>
      <c r="C32" s="17">
        <f>SUM(C33:C37)</f>
        <v>11</v>
      </c>
      <c r="D32" s="17">
        <f aca="true" t="shared" si="10" ref="D32:AC32">SUM(D33:D37)</f>
        <v>0</v>
      </c>
      <c r="E32" s="17">
        <f t="shared" si="10"/>
        <v>0</v>
      </c>
      <c r="F32" s="17">
        <f t="shared" si="10"/>
        <v>17</v>
      </c>
      <c r="G32" s="17">
        <f t="shared" si="10"/>
        <v>5</v>
      </c>
      <c r="H32" s="17">
        <f t="shared" si="10"/>
        <v>4</v>
      </c>
      <c r="I32" s="17">
        <f t="shared" si="10"/>
        <v>160</v>
      </c>
      <c r="J32" s="17">
        <f t="shared" si="10"/>
        <v>18</v>
      </c>
      <c r="K32" s="17">
        <f t="shared" si="10"/>
        <v>18</v>
      </c>
      <c r="L32" s="17">
        <f t="shared" si="10"/>
        <v>160</v>
      </c>
      <c r="M32" s="17">
        <f t="shared" si="10"/>
        <v>27</v>
      </c>
      <c r="N32" s="17">
        <f t="shared" si="10"/>
        <v>23</v>
      </c>
      <c r="O32" s="17">
        <f t="shared" si="10"/>
        <v>108</v>
      </c>
      <c r="P32" s="17">
        <f t="shared" si="10"/>
        <v>24</v>
      </c>
      <c r="Q32" s="17">
        <f t="shared" si="10"/>
        <v>11</v>
      </c>
      <c r="R32" s="17">
        <f t="shared" si="10"/>
        <v>0</v>
      </c>
      <c r="S32" s="17">
        <f t="shared" si="10"/>
        <v>0</v>
      </c>
      <c r="T32" s="17">
        <f t="shared" si="10"/>
        <v>0</v>
      </c>
      <c r="U32" s="17">
        <f t="shared" si="10"/>
        <v>0</v>
      </c>
      <c r="V32" s="17">
        <f t="shared" si="10"/>
        <v>0</v>
      </c>
      <c r="W32" s="17">
        <f t="shared" si="10"/>
        <v>0</v>
      </c>
      <c r="X32" s="17">
        <f t="shared" si="10"/>
        <v>0</v>
      </c>
      <c r="Y32" s="17">
        <f t="shared" si="10"/>
        <v>0</v>
      </c>
      <c r="Z32" s="17">
        <f t="shared" si="10"/>
        <v>0</v>
      </c>
      <c r="AA32" s="17">
        <f t="shared" si="10"/>
        <v>25</v>
      </c>
      <c r="AB32" s="17">
        <f t="shared" si="10"/>
        <v>4</v>
      </c>
      <c r="AC32" s="17">
        <f t="shared" si="10"/>
        <v>677</v>
      </c>
    </row>
    <row r="33" spans="1:29" s="3" customFormat="1" ht="18" customHeight="1">
      <c r="A33" s="8" t="s">
        <v>16</v>
      </c>
      <c r="B33" s="18">
        <v>16</v>
      </c>
      <c r="C33" s="18">
        <v>1</v>
      </c>
      <c r="D33" s="18">
        <v>0</v>
      </c>
      <c r="E33" s="18">
        <v>0</v>
      </c>
      <c r="F33" s="18">
        <v>5</v>
      </c>
      <c r="G33" s="18">
        <v>0</v>
      </c>
      <c r="H33" s="18">
        <v>1</v>
      </c>
      <c r="I33" s="18">
        <v>47</v>
      </c>
      <c r="J33" s="18">
        <v>1</v>
      </c>
      <c r="K33" s="18">
        <v>5</v>
      </c>
      <c r="L33" s="18">
        <v>49</v>
      </c>
      <c r="M33" s="18">
        <v>1</v>
      </c>
      <c r="N33" s="18">
        <v>4</v>
      </c>
      <c r="O33" s="18">
        <v>34</v>
      </c>
      <c r="P33" s="18">
        <v>0</v>
      </c>
      <c r="Q33" s="18">
        <v>2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9">
        <v>8</v>
      </c>
      <c r="AB33" s="19">
        <v>2</v>
      </c>
      <c r="AC33" s="19">
        <f>SUM(B33:AB33)</f>
        <v>176</v>
      </c>
    </row>
    <row r="34" spans="1:29" s="3" customFormat="1" ht="18" customHeight="1">
      <c r="A34" s="8" t="s">
        <v>17</v>
      </c>
      <c r="B34" s="18">
        <v>18</v>
      </c>
      <c r="C34" s="18">
        <v>2</v>
      </c>
      <c r="D34" s="18">
        <v>0</v>
      </c>
      <c r="E34" s="18">
        <v>0</v>
      </c>
      <c r="F34" s="18">
        <v>4</v>
      </c>
      <c r="G34" s="18">
        <v>2</v>
      </c>
      <c r="H34" s="18">
        <v>1</v>
      </c>
      <c r="I34" s="18">
        <v>40</v>
      </c>
      <c r="J34" s="18">
        <v>3</v>
      </c>
      <c r="K34" s="18">
        <v>3</v>
      </c>
      <c r="L34" s="18">
        <v>45</v>
      </c>
      <c r="M34" s="18">
        <v>17</v>
      </c>
      <c r="N34" s="18">
        <v>6</v>
      </c>
      <c r="O34" s="18">
        <v>19</v>
      </c>
      <c r="P34" s="18">
        <v>12</v>
      </c>
      <c r="Q34" s="18">
        <v>4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9">
        <v>4</v>
      </c>
      <c r="AB34" s="19">
        <v>1</v>
      </c>
      <c r="AC34" s="19">
        <f>SUM(B34:AB34)</f>
        <v>181</v>
      </c>
    </row>
    <row r="35" spans="1:29" s="3" customFormat="1" ht="18" customHeight="1">
      <c r="A35" s="8" t="s">
        <v>18</v>
      </c>
      <c r="B35" s="18">
        <v>7</v>
      </c>
      <c r="C35" s="18">
        <v>1</v>
      </c>
      <c r="D35" s="18">
        <v>0</v>
      </c>
      <c r="E35" s="18">
        <v>0</v>
      </c>
      <c r="F35" s="18">
        <v>2</v>
      </c>
      <c r="G35" s="18">
        <v>0</v>
      </c>
      <c r="H35" s="18">
        <v>1</v>
      </c>
      <c r="I35" s="18">
        <v>21</v>
      </c>
      <c r="J35" s="18">
        <v>0</v>
      </c>
      <c r="K35" s="18">
        <v>1</v>
      </c>
      <c r="L35" s="18">
        <v>18</v>
      </c>
      <c r="M35" s="18">
        <v>0</v>
      </c>
      <c r="N35" s="18">
        <v>3</v>
      </c>
      <c r="O35" s="18">
        <v>19</v>
      </c>
      <c r="P35" s="18">
        <v>2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9">
        <v>6</v>
      </c>
      <c r="AB35" s="19">
        <v>0</v>
      </c>
      <c r="AC35" s="19">
        <f>SUM(B35:AB35)</f>
        <v>81</v>
      </c>
    </row>
    <row r="36" spans="1:29" s="3" customFormat="1" ht="18" customHeight="1">
      <c r="A36" s="8" t="s">
        <v>19</v>
      </c>
      <c r="B36" s="18">
        <v>6</v>
      </c>
      <c r="C36" s="18">
        <v>3</v>
      </c>
      <c r="D36" s="18">
        <v>0</v>
      </c>
      <c r="E36" s="18">
        <v>0</v>
      </c>
      <c r="F36" s="18">
        <v>2</v>
      </c>
      <c r="G36" s="18">
        <v>1</v>
      </c>
      <c r="H36" s="18">
        <v>0</v>
      </c>
      <c r="I36" s="18">
        <v>15</v>
      </c>
      <c r="J36" s="18">
        <v>3</v>
      </c>
      <c r="K36" s="18">
        <v>2</v>
      </c>
      <c r="L36" s="18">
        <v>11</v>
      </c>
      <c r="M36" s="18">
        <v>4</v>
      </c>
      <c r="N36" s="18">
        <v>1</v>
      </c>
      <c r="O36" s="18">
        <v>12</v>
      </c>
      <c r="P36" s="18">
        <v>5</v>
      </c>
      <c r="Q36" s="18">
        <v>2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9">
        <v>3</v>
      </c>
      <c r="AB36" s="19">
        <v>0</v>
      </c>
      <c r="AC36" s="19">
        <f>SUM(B36:AB36)</f>
        <v>70</v>
      </c>
    </row>
    <row r="37" spans="1:29" s="3" customFormat="1" ht="18" customHeight="1">
      <c r="A37" s="8" t="s">
        <v>20</v>
      </c>
      <c r="B37" s="18">
        <v>15</v>
      </c>
      <c r="C37" s="18">
        <v>4</v>
      </c>
      <c r="D37" s="18">
        <v>0</v>
      </c>
      <c r="E37" s="18">
        <v>0</v>
      </c>
      <c r="F37" s="18">
        <v>4</v>
      </c>
      <c r="G37" s="18">
        <v>2</v>
      </c>
      <c r="H37" s="18">
        <v>1</v>
      </c>
      <c r="I37" s="18">
        <v>37</v>
      </c>
      <c r="J37" s="18">
        <v>11</v>
      </c>
      <c r="K37" s="18">
        <v>7</v>
      </c>
      <c r="L37" s="18">
        <v>37</v>
      </c>
      <c r="M37" s="18">
        <v>5</v>
      </c>
      <c r="N37" s="18">
        <v>9</v>
      </c>
      <c r="O37" s="18">
        <v>24</v>
      </c>
      <c r="P37" s="18">
        <v>5</v>
      </c>
      <c r="Q37" s="18">
        <v>3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9">
        <v>4</v>
      </c>
      <c r="AB37" s="19">
        <v>1</v>
      </c>
      <c r="AC37" s="19">
        <f>SUM(B37:AB37)</f>
        <v>169</v>
      </c>
    </row>
    <row r="38" spans="1:29" s="3" customFormat="1" ht="18" customHeight="1">
      <c r="A38" s="9" t="s">
        <v>80</v>
      </c>
      <c r="B38" s="17">
        <f>SUM(B39:B47)</f>
        <v>75</v>
      </c>
      <c r="C38" s="17">
        <f>SUM(C39:C47)</f>
        <v>2</v>
      </c>
      <c r="D38" s="17">
        <f aca="true" t="shared" si="11" ref="D38:AC38">SUM(D39:D47)</f>
        <v>0</v>
      </c>
      <c r="E38" s="17">
        <f t="shared" si="11"/>
        <v>0</v>
      </c>
      <c r="F38" s="17">
        <f t="shared" si="11"/>
        <v>26</v>
      </c>
      <c r="G38" s="17">
        <f t="shared" si="11"/>
        <v>0</v>
      </c>
      <c r="H38" s="17">
        <f t="shared" si="11"/>
        <v>4</v>
      </c>
      <c r="I38" s="17">
        <f t="shared" si="11"/>
        <v>259</v>
      </c>
      <c r="J38" s="17">
        <f t="shared" si="11"/>
        <v>12</v>
      </c>
      <c r="K38" s="17">
        <f t="shared" si="11"/>
        <v>10</v>
      </c>
      <c r="L38" s="17">
        <f t="shared" si="11"/>
        <v>235</v>
      </c>
      <c r="M38" s="17">
        <f t="shared" si="11"/>
        <v>4</v>
      </c>
      <c r="N38" s="17">
        <f t="shared" si="11"/>
        <v>21</v>
      </c>
      <c r="O38" s="17">
        <f t="shared" si="11"/>
        <v>254</v>
      </c>
      <c r="P38" s="17">
        <f t="shared" si="11"/>
        <v>7</v>
      </c>
      <c r="Q38" s="17">
        <f t="shared" si="11"/>
        <v>11</v>
      </c>
      <c r="R38" s="17">
        <f t="shared" si="11"/>
        <v>0</v>
      </c>
      <c r="S38" s="17">
        <f t="shared" si="11"/>
        <v>0</v>
      </c>
      <c r="T38" s="17">
        <f t="shared" si="11"/>
        <v>0</v>
      </c>
      <c r="U38" s="17">
        <f t="shared" si="11"/>
        <v>0</v>
      </c>
      <c r="V38" s="17">
        <f t="shared" si="11"/>
        <v>0</v>
      </c>
      <c r="W38" s="17">
        <f t="shared" si="11"/>
        <v>0</v>
      </c>
      <c r="X38" s="17">
        <f t="shared" si="11"/>
        <v>1</v>
      </c>
      <c r="Y38" s="17">
        <f t="shared" si="11"/>
        <v>0</v>
      </c>
      <c r="Z38" s="17">
        <f t="shared" si="11"/>
        <v>0</v>
      </c>
      <c r="AA38" s="17">
        <f t="shared" si="11"/>
        <v>62</v>
      </c>
      <c r="AB38" s="17">
        <f t="shared" si="11"/>
        <v>4</v>
      </c>
      <c r="AC38" s="17">
        <f t="shared" si="11"/>
        <v>987</v>
      </c>
    </row>
    <row r="39" spans="1:29" s="3" customFormat="1" ht="18" customHeight="1">
      <c r="A39" s="8" t="s">
        <v>81</v>
      </c>
      <c r="B39" s="18">
        <v>8</v>
      </c>
      <c r="C39" s="18">
        <v>0</v>
      </c>
      <c r="D39" s="18">
        <v>0</v>
      </c>
      <c r="E39" s="18">
        <v>0</v>
      </c>
      <c r="F39" s="18">
        <v>1</v>
      </c>
      <c r="G39" s="18">
        <v>0</v>
      </c>
      <c r="H39" s="18">
        <v>0</v>
      </c>
      <c r="I39" s="18">
        <v>12</v>
      </c>
      <c r="J39" s="18">
        <v>5</v>
      </c>
      <c r="K39" s="18">
        <v>0</v>
      </c>
      <c r="L39" s="18">
        <v>23</v>
      </c>
      <c r="M39" s="18">
        <v>0</v>
      </c>
      <c r="N39" s="18">
        <v>0</v>
      </c>
      <c r="O39" s="18">
        <v>11</v>
      </c>
      <c r="P39" s="18">
        <v>4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9">
        <v>3</v>
      </c>
      <c r="AB39" s="19">
        <v>0</v>
      </c>
      <c r="AC39" s="19">
        <f aca="true" t="shared" si="12" ref="AC39:AC47">SUM(B39:AB39)</f>
        <v>67</v>
      </c>
    </row>
    <row r="40" spans="1:29" s="3" customFormat="1" ht="18" customHeight="1">
      <c r="A40" s="8" t="s">
        <v>21</v>
      </c>
      <c r="B40" s="18">
        <v>12</v>
      </c>
      <c r="C40" s="18">
        <v>0</v>
      </c>
      <c r="D40" s="18">
        <v>0</v>
      </c>
      <c r="E40" s="18">
        <v>0</v>
      </c>
      <c r="F40" s="18">
        <v>4</v>
      </c>
      <c r="G40" s="18">
        <v>0</v>
      </c>
      <c r="H40" s="18">
        <v>0</v>
      </c>
      <c r="I40" s="18">
        <v>30</v>
      </c>
      <c r="J40" s="18">
        <v>0</v>
      </c>
      <c r="K40" s="18">
        <v>3</v>
      </c>
      <c r="L40" s="18">
        <v>23</v>
      </c>
      <c r="M40" s="18">
        <v>1</v>
      </c>
      <c r="N40" s="18">
        <v>5</v>
      </c>
      <c r="O40" s="18">
        <v>30</v>
      </c>
      <c r="P40" s="18">
        <v>0</v>
      </c>
      <c r="Q40" s="18">
        <v>2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9">
        <v>8</v>
      </c>
      <c r="AB40" s="19">
        <v>1</v>
      </c>
      <c r="AC40" s="19">
        <f t="shared" si="12"/>
        <v>119</v>
      </c>
    </row>
    <row r="41" spans="1:29" s="3" customFormat="1" ht="18" customHeight="1">
      <c r="A41" s="8" t="s">
        <v>82</v>
      </c>
      <c r="B41" s="18">
        <v>16</v>
      </c>
      <c r="C41" s="18">
        <v>0</v>
      </c>
      <c r="D41" s="18">
        <v>0</v>
      </c>
      <c r="E41" s="18">
        <v>0</v>
      </c>
      <c r="F41" s="18">
        <v>3</v>
      </c>
      <c r="G41" s="18">
        <v>0</v>
      </c>
      <c r="H41" s="18">
        <v>1</v>
      </c>
      <c r="I41" s="18">
        <v>53</v>
      </c>
      <c r="J41" s="18">
        <v>1</v>
      </c>
      <c r="K41" s="18">
        <v>1</v>
      </c>
      <c r="L41" s="18">
        <v>40</v>
      </c>
      <c r="M41" s="18">
        <v>1</v>
      </c>
      <c r="N41" s="18">
        <v>3</v>
      </c>
      <c r="O41" s="18">
        <v>56</v>
      </c>
      <c r="P41" s="18">
        <v>0</v>
      </c>
      <c r="Q41" s="18">
        <v>4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9">
        <v>16</v>
      </c>
      <c r="AB41" s="19">
        <v>1</v>
      </c>
      <c r="AC41" s="19">
        <f t="shared" si="12"/>
        <v>196</v>
      </c>
    </row>
    <row r="42" spans="1:29" s="3" customFormat="1" ht="18" customHeight="1">
      <c r="A42" s="8" t="s">
        <v>22</v>
      </c>
      <c r="B42" s="18">
        <v>3</v>
      </c>
      <c r="C42" s="18">
        <v>0</v>
      </c>
      <c r="D42" s="18">
        <v>0</v>
      </c>
      <c r="E42" s="18">
        <v>0</v>
      </c>
      <c r="F42" s="18">
        <v>4</v>
      </c>
      <c r="G42" s="18">
        <v>0</v>
      </c>
      <c r="H42" s="18">
        <v>0</v>
      </c>
      <c r="I42" s="18">
        <v>13</v>
      </c>
      <c r="J42" s="18">
        <v>1</v>
      </c>
      <c r="K42" s="18">
        <v>1</v>
      </c>
      <c r="L42" s="18">
        <v>22</v>
      </c>
      <c r="M42" s="18">
        <v>0</v>
      </c>
      <c r="N42" s="18">
        <v>5</v>
      </c>
      <c r="O42" s="18">
        <v>29</v>
      </c>
      <c r="P42" s="18">
        <v>0</v>
      </c>
      <c r="Q42" s="18">
        <v>1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9">
        <v>2</v>
      </c>
      <c r="AB42" s="19">
        <v>1</v>
      </c>
      <c r="AC42" s="19">
        <f t="shared" si="12"/>
        <v>82</v>
      </c>
    </row>
    <row r="43" spans="1:29" s="3" customFormat="1" ht="18" customHeight="1">
      <c r="A43" s="8" t="s">
        <v>23</v>
      </c>
      <c r="B43" s="18">
        <v>7</v>
      </c>
      <c r="C43" s="18">
        <v>0</v>
      </c>
      <c r="D43" s="18">
        <v>0</v>
      </c>
      <c r="E43" s="18">
        <v>0</v>
      </c>
      <c r="F43" s="18">
        <v>4</v>
      </c>
      <c r="G43" s="18">
        <v>0</v>
      </c>
      <c r="H43" s="18">
        <v>0</v>
      </c>
      <c r="I43" s="18">
        <v>41</v>
      </c>
      <c r="J43" s="18">
        <v>3</v>
      </c>
      <c r="K43" s="18">
        <v>2</v>
      </c>
      <c r="L43" s="18">
        <v>37</v>
      </c>
      <c r="M43" s="18">
        <v>2</v>
      </c>
      <c r="N43" s="18">
        <v>1</v>
      </c>
      <c r="O43" s="18">
        <v>33</v>
      </c>
      <c r="P43" s="18">
        <v>1</v>
      </c>
      <c r="Q43" s="18">
        <v>1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9">
        <v>11</v>
      </c>
      <c r="AB43" s="19">
        <v>0</v>
      </c>
      <c r="AC43" s="19">
        <f t="shared" si="12"/>
        <v>143</v>
      </c>
    </row>
    <row r="44" spans="1:29" s="3" customFormat="1" ht="18" customHeight="1">
      <c r="A44" s="8" t="s">
        <v>24</v>
      </c>
      <c r="B44" s="18">
        <v>3</v>
      </c>
      <c r="C44" s="18">
        <v>1</v>
      </c>
      <c r="D44" s="18">
        <v>0</v>
      </c>
      <c r="E44" s="18">
        <v>0</v>
      </c>
      <c r="F44" s="18">
        <v>2</v>
      </c>
      <c r="G44" s="18">
        <v>0</v>
      </c>
      <c r="H44" s="18">
        <v>1</v>
      </c>
      <c r="I44" s="18">
        <v>13</v>
      </c>
      <c r="J44" s="18">
        <v>1</v>
      </c>
      <c r="K44" s="18">
        <v>0</v>
      </c>
      <c r="L44" s="18">
        <v>16</v>
      </c>
      <c r="M44" s="18">
        <v>0</v>
      </c>
      <c r="N44" s="18">
        <v>1</v>
      </c>
      <c r="O44" s="18">
        <v>13</v>
      </c>
      <c r="P44" s="18">
        <v>0</v>
      </c>
      <c r="Q44" s="18">
        <v>1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9">
        <v>3</v>
      </c>
      <c r="AB44" s="19">
        <v>0</v>
      </c>
      <c r="AC44" s="19">
        <f t="shared" si="12"/>
        <v>55</v>
      </c>
    </row>
    <row r="45" spans="1:29" s="3" customFormat="1" ht="18" customHeight="1">
      <c r="A45" s="8" t="s">
        <v>25</v>
      </c>
      <c r="B45" s="18">
        <v>4</v>
      </c>
      <c r="C45" s="18">
        <v>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11</v>
      </c>
      <c r="J45" s="18">
        <v>0</v>
      </c>
      <c r="K45" s="18">
        <v>0</v>
      </c>
      <c r="L45" s="18">
        <v>13</v>
      </c>
      <c r="M45" s="18">
        <v>0</v>
      </c>
      <c r="N45" s="18">
        <v>1</v>
      </c>
      <c r="O45" s="18">
        <v>13</v>
      </c>
      <c r="P45" s="18">
        <v>1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9">
        <v>6</v>
      </c>
      <c r="AB45" s="19">
        <v>1</v>
      </c>
      <c r="AC45" s="19">
        <f t="shared" si="12"/>
        <v>51</v>
      </c>
    </row>
    <row r="46" spans="1:29" s="3" customFormat="1" ht="18" customHeight="1">
      <c r="A46" s="8" t="s">
        <v>26</v>
      </c>
      <c r="B46" s="18">
        <v>14</v>
      </c>
      <c r="C46" s="18">
        <v>0</v>
      </c>
      <c r="D46" s="18">
        <v>0</v>
      </c>
      <c r="E46" s="18">
        <v>0</v>
      </c>
      <c r="F46" s="18">
        <v>4</v>
      </c>
      <c r="G46" s="18">
        <v>0</v>
      </c>
      <c r="H46" s="18">
        <v>0</v>
      </c>
      <c r="I46" s="18">
        <v>61</v>
      </c>
      <c r="J46" s="18">
        <v>0</v>
      </c>
      <c r="K46" s="18">
        <v>2</v>
      </c>
      <c r="L46" s="18">
        <v>38</v>
      </c>
      <c r="M46" s="18">
        <v>0</v>
      </c>
      <c r="N46" s="18">
        <v>4</v>
      </c>
      <c r="O46" s="18">
        <v>50</v>
      </c>
      <c r="P46" s="18">
        <v>1</v>
      </c>
      <c r="Q46" s="18">
        <v>1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1</v>
      </c>
      <c r="Y46" s="18">
        <v>0</v>
      </c>
      <c r="Z46" s="18">
        <v>0</v>
      </c>
      <c r="AA46" s="19">
        <v>9</v>
      </c>
      <c r="AB46" s="19">
        <v>0</v>
      </c>
      <c r="AC46" s="19">
        <f t="shared" si="12"/>
        <v>185</v>
      </c>
    </row>
    <row r="47" spans="1:29" s="3" customFormat="1" ht="18" customHeight="1">
      <c r="A47" s="8" t="s">
        <v>27</v>
      </c>
      <c r="B47" s="18">
        <v>8</v>
      </c>
      <c r="C47" s="18">
        <v>0</v>
      </c>
      <c r="D47" s="18">
        <v>0</v>
      </c>
      <c r="E47" s="18">
        <v>0</v>
      </c>
      <c r="F47" s="18">
        <v>4</v>
      </c>
      <c r="G47" s="18">
        <v>0</v>
      </c>
      <c r="H47" s="18">
        <v>2</v>
      </c>
      <c r="I47" s="18">
        <v>25</v>
      </c>
      <c r="J47" s="18">
        <v>1</v>
      </c>
      <c r="K47" s="18">
        <v>1</v>
      </c>
      <c r="L47" s="18">
        <v>23</v>
      </c>
      <c r="M47" s="18">
        <v>0</v>
      </c>
      <c r="N47" s="18">
        <v>1</v>
      </c>
      <c r="O47" s="18">
        <v>19</v>
      </c>
      <c r="P47" s="18">
        <v>0</v>
      </c>
      <c r="Q47" s="18">
        <v>1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9">
        <v>4</v>
      </c>
      <c r="AB47" s="19">
        <v>0</v>
      </c>
      <c r="AC47" s="19">
        <f t="shared" si="12"/>
        <v>89</v>
      </c>
    </row>
    <row r="48" spans="1:29" s="3" customFormat="1" ht="18" customHeight="1">
      <c r="A48" s="9" t="s">
        <v>28</v>
      </c>
      <c r="B48" s="17">
        <f>SUM(B49:B52)</f>
        <v>165</v>
      </c>
      <c r="C48" s="17">
        <f>SUM(C49:C52)</f>
        <v>78</v>
      </c>
      <c r="D48" s="17">
        <f aca="true" t="shared" si="13" ref="D48:AC48">SUM(D49:D52)</f>
        <v>0</v>
      </c>
      <c r="E48" s="17">
        <f t="shared" si="13"/>
        <v>0</v>
      </c>
      <c r="F48" s="17">
        <f t="shared" si="13"/>
        <v>0</v>
      </c>
      <c r="G48" s="17">
        <f t="shared" si="13"/>
        <v>0</v>
      </c>
      <c r="H48" s="17">
        <f t="shared" si="13"/>
        <v>0</v>
      </c>
      <c r="I48" s="17">
        <f t="shared" si="13"/>
        <v>1</v>
      </c>
      <c r="J48" s="17">
        <f t="shared" si="13"/>
        <v>0</v>
      </c>
      <c r="K48" s="17">
        <f t="shared" si="13"/>
        <v>0</v>
      </c>
      <c r="L48" s="17">
        <f t="shared" si="13"/>
        <v>0</v>
      </c>
      <c r="M48" s="17">
        <f t="shared" si="13"/>
        <v>3</v>
      </c>
      <c r="N48" s="17">
        <f t="shared" si="13"/>
        <v>1</v>
      </c>
      <c r="O48" s="17">
        <f t="shared" si="13"/>
        <v>1</v>
      </c>
      <c r="P48" s="17">
        <f t="shared" si="13"/>
        <v>0</v>
      </c>
      <c r="Q48" s="17">
        <f t="shared" si="13"/>
        <v>1</v>
      </c>
      <c r="R48" s="17">
        <f t="shared" si="13"/>
        <v>16</v>
      </c>
      <c r="S48" s="17">
        <f t="shared" si="13"/>
        <v>6</v>
      </c>
      <c r="T48" s="17">
        <f t="shared" si="13"/>
        <v>0</v>
      </c>
      <c r="U48" s="17">
        <f t="shared" si="13"/>
        <v>10</v>
      </c>
      <c r="V48" s="17">
        <f t="shared" si="13"/>
        <v>0</v>
      </c>
      <c r="W48" s="17">
        <f t="shared" si="13"/>
        <v>0</v>
      </c>
      <c r="X48" s="17">
        <f t="shared" si="13"/>
        <v>3</v>
      </c>
      <c r="Y48" s="17">
        <f t="shared" si="13"/>
        <v>1</v>
      </c>
      <c r="Z48" s="17">
        <f t="shared" si="13"/>
        <v>0</v>
      </c>
      <c r="AA48" s="17">
        <f t="shared" si="13"/>
        <v>1</v>
      </c>
      <c r="AB48" s="17">
        <f t="shared" si="13"/>
        <v>0</v>
      </c>
      <c r="AC48" s="17">
        <f t="shared" si="13"/>
        <v>287</v>
      </c>
    </row>
    <row r="49" spans="1:29" s="3" customFormat="1" ht="18" customHeight="1">
      <c r="A49" s="8" t="s">
        <v>29</v>
      </c>
      <c r="B49" s="18">
        <v>130</v>
      </c>
      <c r="C49" s="18">
        <v>59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1</v>
      </c>
      <c r="J49" s="18">
        <v>0</v>
      </c>
      <c r="K49" s="18">
        <v>0</v>
      </c>
      <c r="L49" s="18">
        <v>0</v>
      </c>
      <c r="M49" s="18">
        <v>3</v>
      </c>
      <c r="N49" s="18">
        <v>1</v>
      </c>
      <c r="O49" s="18">
        <v>1</v>
      </c>
      <c r="P49" s="18">
        <v>0</v>
      </c>
      <c r="Q49" s="18">
        <v>1</v>
      </c>
      <c r="R49" s="18">
        <v>16</v>
      </c>
      <c r="S49" s="18">
        <v>6</v>
      </c>
      <c r="T49" s="18">
        <v>0</v>
      </c>
      <c r="U49" s="18">
        <v>10</v>
      </c>
      <c r="V49" s="18">
        <v>0</v>
      </c>
      <c r="W49" s="18">
        <v>0</v>
      </c>
      <c r="X49" s="18">
        <v>3</v>
      </c>
      <c r="Y49" s="18">
        <v>1</v>
      </c>
      <c r="Z49" s="18">
        <v>0</v>
      </c>
      <c r="AA49" s="19">
        <v>1</v>
      </c>
      <c r="AB49" s="19">
        <v>0</v>
      </c>
      <c r="AC49" s="19">
        <f>SUM(B49:AB49)</f>
        <v>233</v>
      </c>
    </row>
    <row r="50" spans="1:29" s="3" customFormat="1" ht="18" customHeight="1">
      <c r="A50" s="8" t="s">
        <v>30</v>
      </c>
      <c r="B50" s="18">
        <v>11</v>
      </c>
      <c r="C50" s="18">
        <v>10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9">
        <v>0</v>
      </c>
      <c r="AB50" s="19">
        <v>0</v>
      </c>
      <c r="AC50" s="19">
        <f>SUM(B50:AB50)</f>
        <v>21</v>
      </c>
    </row>
    <row r="51" spans="1:29" s="3" customFormat="1" ht="18" customHeight="1">
      <c r="A51" s="8" t="s">
        <v>31</v>
      </c>
      <c r="B51" s="18">
        <v>12</v>
      </c>
      <c r="C51" s="18">
        <v>2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9">
        <v>0</v>
      </c>
      <c r="AB51" s="19">
        <v>0</v>
      </c>
      <c r="AC51" s="19">
        <f>SUM(B51:AB51)</f>
        <v>14</v>
      </c>
    </row>
    <row r="52" spans="1:29" s="3" customFormat="1" ht="18" customHeight="1">
      <c r="A52" s="8" t="s">
        <v>32</v>
      </c>
      <c r="B52" s="18">
        <v>12</v>
      </c>
      <c r="C52" s="18">
        <v>7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9">
        <v>0</v>
      </c>
      <c r="AB52" s="19">
        <v>0</v>
      </c>
      <c r="AC52" s="19">
        <f>SUM(B52:AB52)</f>
        <v>19</v>
      </c>
    </row>
    <row r="53" spans="1:29" s="3" customFormat="1" ht="18" customHeight="1">
      <c r="A53" s="9" t="s">
        <v>33</v>
      </c>
      <c r="B53" s="17">
        <f>SUM(B54:B55)</f>
        <v>26</v>
      </c>
      <c r="C53" s="17">
        <f>SUM(C54:C55)</f>
        <v>4</v>
      </c>
      <c r="D53" s="17">
        <f aca="true" t="shared" si="14" ref="D53:AC53">SUM(D54:D55)</f>
        <v>0</v>
      </c>
      <c r="E53" s="17">
        <f t="shared" si="14"/>
        <v>0</v>
      </c>
      <c r="F53" s="17">
        <f t="shared" si="14"/>
        <v>14</v>
      </c>
      <c r="G53" s="17">
        <f t="shared" si="14"/>
        <v>0</v>
      </c>
      <c r="H53" s="17">
        <f t="shared" si="14"/>
        <v>2</v>
      </c>
      <c r="I53" s="17">
        <f t="shared" si="14"/>
        <v>119</v>
      </c>
      <c r="J53" s="17">
        <f t="shared" si="14"/>
        <v>6</v>
      </c>
      <c r="K53" s="17">
        <f t="shared" si="14"/>
        <v>8</v>
      </c>
      <c r="L53" s="17">
        <f t="shared" si="14"/>
        <v>128</v>
      </c>
      <c r="M53" s="17">
        <f t="shared" si="14"/>
        <v>5</v>
      </c>
      <c r="N53" s="17">
        <f t="shared" si="14"/>
        <v>10</v>
      </c>
      <c r="O53" s="17">
        <f t="shared" si="14"/>
        <v>58</v>
      </c>
      <c r="P53" s="17">
        <f t="shared" si="14"/>
        <v>20</v>
      </c>
      <c r="Q53" s="17">
        <f t="shared" si="14"/>
        <v>21</v>
      </c>
      <c r="R53" s="17">
        <f t="shared" si="14"/>
        <v>0</v>
      </c>
      <c r="S53" s="17">
        <f t="shared" si="14"/>
        <v>0</v>
      </c>
      <c r="T53" s="17">
        <f t="shared" si="14"/>
        <v>0</v>
      </c>
      <c r="U53" s="17">
        <f t="shared" si="14"/>
        <v>0</v>
      </c>
      <c r="V53" s="17">
        <f t="shared" si="14"/>
        <v>0</v>
      </c>
      <c r="W53" s="17">
        <f t="shared" si="14"/>
        <v>0</v>
      </c>
      <c r="X53" s="17">
        <f t="shared" si="14"/>
        <v>0</v>
      </c>
      <c r="Y53" s="17">
        <f t="shared" si="14"/>
        <v>0</v>
      </c>
      <c r="Z53" s="17">
        <f t="shared" si="14"/>
        <v>0</v>
      </c>
      <c r="AA53" s="17">
        <f t="shared" si="14"/>
        <v>14</v>
      </c>
      <c r="AB53" s="17">
        <f t="shared" si="14"/>
        <v>2</v>
      </c>
      <c r="AC53" s="17">
        <f t="shared" si="14"/>
        <v>437</v>
      </c>
    </row>
    <row r="54" spans="1:29" s="3" customFormat="1" ht="18" customHeight="1">
      <c r="A54" s="8" t="s">
        <v>34</v>
      </c>
      <c r="B54" s="18">
        <v>17</v>
      </c>
      <c r="C54" s="18">
        <v>4</v>
      </c>
      <c r="D54" s="18">
        <v>0</v>
      </c>
      <c r="E54" s="18">
        <v>0</v>
      </c>
      <c r="F54" s="18">
        <v>7</v>
      </c>
      <c r="G54" s="18">
        <v>0</v>
      </c>
      <c r="H54" s="18">
        <v>1</v>
      </c>
      <c r="I54" s="18">
        <v>67</v>
      </c>
      <c r="J54" s="18">
        <v>6</v>
      </c>
      <c r="K54" s="18">
        <v>6</v>
      </c>
      <c r="L54" s="18">
        <v>67</v>
      </c>
      <c r="M54" s="18">
        <v>5</v>
      </c>
      <c r="N54" s="18">
        <v>8</v>
      </c>
      <c r="O54" s="18">
        <v>26</v>
      </c>
      <c r="P54" s="18">
        <v>12</v>
      </c>
      <c r="Q54" s="18">
        <v>15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9">
        <v>7</v>
      </c>
      <c r="AB54" s="19">
        <v>1</v>
      </c>
      <c r="AC54" s="19">
        <f>SUM(B54:AB54)</f>
        <v>249</v>
      </c>
    </row>
    <row r="55" spans="1:29" s="3" customFormat="1" ht="18" customHeight="1">
      <c r="A55" s="8" t="s">
        <v>83</v>
      </c>
      <c r="B55" s="18">
        <v>9</v>
      </c>
      <c r="C55" s="18">
        <v>0</v>
      </c>
      <c r="D55" s="18">
        <v>0</v>
      </c>
      <c r="E55" s="18">
        <v>0</v>
      </c>
      <c r="F55" s="18">
        <v>7</v>
      </c>
      <c r="G55" s="18">
        <v>0</v>
      </c>
      <c r="H55" s="18">
        <v>1</v>
      </c>
      <c r="I55" s="18">
        <v>52</v>
      </c>
      <c r="J55" s="18">
        <v>0</v>
      </c>
      <c r="K55" s="18">
        <v>2</v>
      </c>
      <c r="L55" s="18">
        <v>61</v>
      </c>
      <c r="M55" s="18">
        <v>0</v>
      </c>
      <c r="N55" s="18">
        <v>2</v>
      </c>
      <c r="O55" s="18">
        <v>32</v>
      </c>
      <c r="P55" s="18">
        <v>8</v>
      </c>
      <c r="Q55" s="18">
        <v>6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9">
        <v>7</v>
      </c>
      <c r="AB55" s="19">
        <v>1</v>
      </c>
      <c r="AC55" s="19">
        <f>SUM(B55:AB55)</f>
        <v>188</v>
      </c>
    </row>
    <row r="56" spans="1:29" s="3" customFormat="1" ht="18" customHeight="1">
      <c r="A56" s="9" t="s">
        <v>35</v>
      </c>
      <c r="B56" s="17">
        <f>SUM(B57:B60)</f>
        <v>74</v>
      </c>
      <c r="C56" s="17">
        <f>SUM(C57:C60)</f>
        <v>11</v>
      </c>
      <c r="D56" s="17">
        <f aca="true" t="shared" si="15" ref="D56:AC56">SUM(D57:D60)</f>
        <v>0</v>
      </c>
      <c r="E56" s="17">
        <f t="shared" si="15"/>
        <v>0</v>
      </c>
      <c r="F56" s="17">
        <f t="shared" si="15"/>
        <v>0</v>
      </c>
      <c r="G56" s="17">
        <f t="shared" si="15"/>
        <v>0</v>
      </c>
      <c r="H56" s="17">
        <f t="shared" si="15"/>
        <v>0</v>
      </c>
      <c r="I56" s="17">
        <f t="shared" si="15"/>
        <v>0</v>
      </c>
      <c r="J56" s="17">
        <f t="shared" si="15"/>
        <v>0</v>
      </c>
      <c r="K56" s="17">
        <f t="shared" si="15"/>
        <v>0</v>
      </c>
      <c r="L56" s="17">
        <f t="shared" si="15"/>
        <v>0</v>
      </c>
      <c r="M56" s="17">
        <f t="shared" si="15"/>
        <v>0</v>
      </c>
      <c r="N56" s="17">
        <f t="shared" si="15"/>
        <v>0</v>
      </c>
      <c r="O56" s="17">
        <f t="shared" si="15"/>
        <v>0</v>
      </c>
      <c r="P56" s="17">
        <f t="shared" si="15"/>
        <v>0</v>
      </c>
      <c r="Q56" s="17">
        <f t="shared" si="15"/>
        <v>0</v>
      </c>
      <c r="R56" s="17">
        <f t="shared" si="15"/>
        <v>0</v>
      </c>
      <c r="S56" s="17">
        <f t="shared" si="15"/>
        <v>0</v>
      </c>
      <c r="T56" s="17">
        <f t="shared" si="15"/>
        <v>0</v>
      </c>
      <c r="U56" s="17">
        <f t="shared" si="15"/>
        <v>0</v>
      </c>
      <c r="V56" s="17">
        <f t="shared" si="15"/>
        <v>0</v>
      </c>
      <c r="W56" s="17">
        <f t="shared" si="15"/>
        <v>0</v>
      </c>
      <c r="X56" s="17">
        <f t="shared" si="15"/>
        <v>0</v>
      </c>
      <c r="Y56" s="17">
        <f t="shared" si="15"/>
        <v>0</v>
      </c>
      <c r="Z56" s="17">
        <f t="shared" si="15"/>
        <v>0</v>
      </c>
      <c r="AA56" s="17">
        <f t="shared" si="15"/>
        <v>0</v>
      </c>
      <c r="AB56" s="17">
        <f t="shared" si="15"/>
        <v>0</v>
      </c>
      <c r="AC56" s="17">
        <f t="shared" si="15"/>
        <v>85</v>
      </c>
    </row>
    <row r="57" spans="1:29" s="3" customFormat="1" ht="18" customHeight="1">
      <c r="A57" s="8" t="s">
        <v>36</v>
      </c>
      <c r="B57" s="18">
        <v>28</v>
      </c>
      <c r="C57" s="18">
        <v>1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9">
        <v>0</v>
      </c>
      <c r="AB57" s="19">
        <v>0</v>
      </c>
      <c r="AC57" s="19">
        <f>SUM(B57:AB57)</f>
        <v>29</v>
      </c>
    </row>
    <row r="58" spans="1:29" s="3" customFormat="1" ht="18" customHeight="1">
      <c r="A58" s="8" t="s">
        <v>37</v>
      </c>
      <c r="B58" s="18">
        <v>11</v>
      </c>
      <c r="C58" s="18">
        <v>2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9">
        <v>0</v>
      </c>
      <c r="AB58" s="19">
        <v>0</v>
      </c>
      <c r="AC58" s="19">
        <f>SUM(B58:AB58)</f>
        <v>13</v>
      </c>
    </row>
    <row r="59" spans="1:29" s="3" customFormat="1" ht="18" customHeight="1">
      <c r="A59" s="8" t="s">
        <v>38</v>
      </c>
      <c r="B59" s="18">
        <v>7</v>
      </c>
      <c r="C59" s="18">
        <v>3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9">
        <v>0</v>
      </c>
      <c r="AB59" s="19">
        <v>0</v>
      </c>
      <c r="AC59" s="19">
        <f>SUM(B59:AB59)</f>
        <v>10</v>
      </c>
    </row>
    <row r="60" spans="1:29" s="3" customFormat="1" ht="18" customHeight="1">
      <c r="A60" s="8" t="s">
        <v>39</v>
      </c>
      <c r="B60" s="18">
        <v>28</v>
      </c>
      <c r="C60" s="18">
        <v>5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9">
        <v>0</v>
      </c>
      <c r="AB60" s="19">
        <v>0</v>
      </c>
      <c r="AC60" s="19">
        <f>SUM(B60:AB60)</f>
        <v>33</v>
      </c>
    </row>
    <row r="61" spans="1:29" s="3" customFormat="1" ht="18" customHeight="1">
      <c r="A61" s="9" t="s">
        <v>59</v>
      </c>
      <c r="B61" s="17">
        <f>SUM(B62)</f>
        <v>24</v>
      </c>
      <c r="C61" s="17">
        <f>SUM(C62)</f>
        <v>8</v>
      </c>
      <c r="D61" s="17">
        <f aca="true" t="shared" si="16" ref="D61:AC61">SUM(D62)</f>
        <v>0</v>
      </c>
      <c r="E61" s="17">
        <f t="shared" si="16"/>
        <v>0</v>
      </c>
      <c r="F61" s="17">
        <f t="shared" si="16"/>
        <v>9</v>
      </c>
      <c r="G61" s="17">
        <f t="shared" si="16"/>
        <v>1</v>
      </c>
      <c r="H61" s="17">
        <f t="shared" si="16"/>
        <v>1</v>
      </c>
      <c r="I61" s="17">
        <f t="shared" si="16"/>
        <v>55</v>
      </c>
      <c r="J61" s="17">
        <f t="shared" si="16"/>
        <v>17</v>
      </c>
      <c r="K61" s="17">
        <f t="shared" si="16"/>
        <v>10</v>
      </c>
      <c r="L61" s="17">
        <f t="shared" si="16"/>
        <v>66</v>
      </c>
      <c r="M61" s="17">
        <f t="shared" si="16"/>
        <v>21</v>
      </c>
      <c r="N61" s="17">
        <f t="shared" si="16"/>
        <v>16</v>
      </c>
      <c r="O61" s="17">
        <f t="shared" si="16"/>
        <v>71</v>
      </c>
      <c r="P61" s="17">
        <f t="shared" si="16"/>
        <v>18</v>
      </c>
      <c r="Q61" s="17">
        <f t="shared" si="16"/>
        <v>5</v>
      </c>
      <c r="R61" s="17">
        <f t="shared" si="16"/>
        <v>0</v>
      </c>
      <c r="S61" s="17">
        <f t="shared" si="16"/>
        <v>0</v>
      </c>
      <c r="T61" s="17">
        <f t="shared" si="16"/>
        <v>0</v>
      </c>
      <c r="U61" s="17">
        <f t="shared" si="16"/>
        <v>0</v>
      </c>
      <c r="V61" s="17">
        <f t="shared" si="16"/>
        <v>0</v>
      </c>
      <c r="W61" s="17">
        <f t="shared" si="16"/>
        <v>0</v>
      </c>
      <c r="X61" s="17">
        <f t="shared" si="16"/>
        <v>0</v>
      </c>
      <c r="Y61" s="17">
        <f t="shared" si="16"/>
        <v>0</v>
      </c>
      <c r="Z61" s="17">
        <f t="shared" si="16"/>
        <v>0</v>
      </c>
      <c r="AA61" s="17">
        <f t="shared" si="16"/>
        <v>15</v>
      </c>
      <c r="AB61" s="17">
        <f t="shared" si="16"/>
        <v>2</v>
      </c>
      <c r="AC61" s="17">
        <f t="shared" si="16"/>
        <v>339</v>
      </c>
    </row>
    <row r="62" spans="1:29" s="3" customFormat="1" ht="18" customHeight="1">
      <c r="A62" s="8" t="s">
        <v>40</v>
      </c>
      <c r="B62" s="18">
        <v>24</v>
      </c>
      <c r="C62" s="18">
        <v>8</v>
      </c>
      <c r="D62" s="18">
        <v>0</v>
      </c>
      <c r="E62" s="18">
        <v>0</v>
      </c>
      <c r="F62" s="18">
        <v>9</v>
      </c>
      <c r="G62" s="18">
        <v>1</v>
      </c>
      <c r="H62" s="18">
        <v>1</v>
      </c>
      <c r="I62" s="18">
        <v>55</v>
      </c>
      <c r="J62" s="18">
        <v>17</v>
      </c>
      <c r="K62" s="18">
        <v>10</v>
      </c>
      <c r="L62" s="18">
        <v>66</v>
      </c>
      <c r="M62" s="18">
        <v>21</v>
      </c>
      <c r="N62" s="18">
        <v>16</v>
      </c>
      <c r="O62" s="18">
        <v>71</v>
      </c>
      <c r="P62" s="18">
        <v>18</v>
      </c>
      <c r="Q62" s="18">
        <v>5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9">
        <v>15</v>
      </c>
      <c r="AB62" s="19">
        <v>2</v>
      </c>
      <c r="AC62" s="19">
        <f>SUM(B62:AB62)</f>
        <v>339</v>
      </c>
    </row>
    <row r="63" spans="1:29" s="7" customFormat="1" ht="18" customHeight="1">
      <c r="A63" s="10" t="s">
        <v>41</v>
      </c>
      <c r="B63" s="20">
        <f>SUM(B64)</f>
        <v>0</v>
      </c>
      <c r="C63" s="20">
        <f>SUM(C64)</f>
        <v>0</v>
      </c>
      <c r="D63" s="20">
        <f aca="true" t="shared" si="17" ref="D63:AC63">SUM(D64)</f>
        <v>0</v>
      </c>
      <c r="E63" s="20">
        <f t="shared" si="17"/>
        <v>0</v>
      </c>
      <c r="F63" s="20">
        <f t="shared" si="17"/>
        <v>3</v>
      </c>
      <c r="G63" s="20">
        <f t="shared" si="17"/>
        <v>1</v>
      </c>
      <c r="H63" s="20">
        <f t="shared" si="17"/>
        <v>0</v>
      </c>
      <c r="I63" s="20">
        <f t="shared" si="17"/>
        <v>19</v>
      </c>
      <c r="J63" s="20">
        <f t="shared" si="17"/>
        <v>0</v>
      </c>
      <c r="K63" s="20">
        <f t="shared" si="17"/>
        <v>0</v>
      </c>
      <c r="L63" s="20">
        <f t="shared" si="17"/>
        <v>21</v>
      </c>
      <c r="M63" s="20">
        <f t="shared" si="17"/>
        <v>1</v>
      </c>
      <c r="N63" s="20">
        <f t="shared" si="17"/>
        <v>4</v>
      </c>
      <c r="O63" s="20">
        <f t="shared" si="17"/>
        <v>19</v>
      </c>
      <c r="P63" s="20">
        <f t="shared" si="17"/>
        <v>2</v>
      </c>
      <c r="Q63" s="20">
        <f t="shared" si="17"/>
        <v>6</v>
      </c>
      <c r="R63" s="20">
        <f t="shared" si="17"/>
        <v>0</v>
      </c>
      <c r="S63" s="20">
        <f t="shared" si="17"/>
        <v>0</v>
      </c>
      <c r="T63" s="20">
        <f t="shared" si="17"/>
        <v>0</v>
      </c>
      <c r="U63" s="20">
        <f t="shared" si="17"/>
        <v>0</v>
      </c>
      <c r="V63" s="20">
        <f t="shared" si="17"/>
        <v>0</v>
      </c>
      <c r="W63" s="20">
        <f t="shared" si="17"/>
        <v>0</v>
      </c>
      <c r="X63" s="20">
        <f t="shared" si="17"/>
        <v>0</v>
      </c>
      <c r="Y63" s="20">
        <f t="shared" si="17"/>
        <v>0</v>
      </c>
      <c r="Z63" s="20">
        <f t="shared" si="17"/>
        <v>0</v>
      </c>
      <c r="AA63" s="17">
        <f t="shared" si="17"/>
        <v>0</v>
      </c>
      <c r="AB63" s="17">
        <f t="shared" si="17"/>
        <v>0</v>
      </c>
      <c r="AC63" s="20">
        <f t="shared" si="17"/>
        <v>76</v>
      </c>
    </row>
    <row r="64" spans="1:29" s="3" customFormat="1" ht="18" customHeight="1">
      <c r="A64" s="8" t="s">
        <v>41</v>
      </c>
      <c r="B64" s="18">
        <v>0</v>
      </c>
      <c r="C64" s="18">
        <v>0</v>
      </c>
      <c r="D64" s="18">
        <v>0</v>
      </c>
      <c r="E64" s="18">
        <v>0</v>
      </c>
      <c r="F64" s="18">
        <v>3</v>
      </c>
      <c r="G64" s="18">
        <v>1</v>
      </c>
      <c r="H64" s="18">
        <v>0</v>
      </c>
      <c r="I64" s="18">
        <v>19</v>
      </c>
      <c r="J64" s="18">
        <v>0</v>
      </c>
      <c r="K64" s="18">
        <v>0</v>
      </c>
      <c r="L64" s="18">
        <v>21</v>
      </c>
      <c r="M64" s="18">
        <v>1</v>
      </c>
      <c r="N64" s="18">
        <v>4</v>
      </c>
      <c r="O64" s="18">
        <v>19</v>
      </c>
      <c r="P64" s="18">
        <v>2</v>
      </c>
      <c r="Q64" s="18">
        <v>6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9">
        <v>0</v>
      </c>
      <c r="AB64" s="19">
        <v>0</v>
      </c>
      <c r="AC64" s="19">
        <f>SUM(B64:AB64)</f>
        <v>76</v>
      </c>
    </row>
    <row r="65" spans="1:29" s="3" customFormat="1" ht="18" customHeight="1">
      <c r="A65" s="9" t="s">
        <v>62</v>
      </c>
      <c r="B65" s="21">
        <f>SUM(B66)</f>
        <v>33</v>
      </c>
      <c r="C65" s="17">
        <f>SUM(C66)</f>
        <v>3</v>
      </c>
      <c r="D65" s="17">
        <f aca="true" t="shared" si="18" ref="D65:AC65">SUM(D66)</f>
        <v>0</v>
      </c>
      <c r="E65" s="17">
        <f t="shared" si="18"/>
        <v>0</v>
      </c>
      <c r="F65" s="17">
        <f t="shared" si="18"/>
        <v>0</v>
      </c>
      <c r="G65" s="17">
        <f t="shared" si="18"/>
        <v>0</v>
      </c>
      <c r="H65" s="17">
        <f t="shared" si="18"/>
        <v>0</v>
      </c>
      <c r="I65" s="17">
        <f t="shared" si="18"/>
        <v>0</v>
      </c>
      <c r="J65" s="17">
        <f t="shared" si="18"/>
        <v>0</v>
      </c>
      <c r="K65" s="17">
        <f t="shared" si="18"/>
        <v>0</v>
      </c>
      <c r="L65" s="17">
        <f t="shared" si="18"/>
        <v>0</v>
      </c>
      <c r="M65" s="17">
        <v>0</v>
      </c>
      <c r="N65" s="17">
        <f t="shared" si="18"/>
        <v>0</v>
      </c>
      <c r="O65" s="17">
        <f t="shared" si="18"/>
        <v>0</v>
      </c>
      <c r="P65" s="17">
        <f t="shared" si="18"/>
        <v>0</v>
      </c>
      <c r="Q65" s="17">
        <f t="shared" si="18"/>
        <v>0</v>
      </c>
      <c r="R65" s="17">
        <f t="shared" si="18"/>
        <v>0</v>
      </c>
      <c r="S65" s="17">
        <f t="shared" si="18"/>
        <v>0</v>
      </c>
      <c r="T65" s="17">
        <f t="shared" si="18"/>
        <v>0</v>
      </c>
      <c r="U65" s="17">
        <f t="shared" si="18"/>
        <v>0</v>
      </c>
      <c r="V65" s="17">
        <f t="shared" si="18"/>
        <v>0</v>
      </c>
      <c r="W65" s="17">
        <f t="shared" si="18"/>
        <v>0</v>
      </c>
      <c r="X65" s="17">
        <f t="shared" si="18"/>
        <v>0</v>
      </c>
      <c r="Y65" s="17">
        <f t="shared" si="18"/>
        <v>0</v>
      </c>
      <c r="Z65" s="17">
        <f t="shared" si="18"/>
        <v>0</v>
      </c>
      <c r="AA65" s="17">
        <f t="shared" si="18"/>
        <v>0</v>
      </c>
      <c r="AB65" s="17">
        <f t="shared" si="18"/>
        <v>0</v>
      </c>
      <c r="AC65" s="17">
        <f t="shared" si="18"/>
        <v>36</v>
      </c>
    </row>
    <row r="66" spans="1:29" s="3" customFormat="1" ht="18" customHeight="1">
      <c r="A66" s="8" t="s">
        <v>42</v>
      </c>
      <c r="B66" s="22">
        <v>33</v>
      </c>
      <c r="C66" s="18">
        <v>3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9">
        <v>0</v>
      </c>
      <c r="AB66" s="19">
        <v>0</v>
      </c>
      <c r="AC66" s="19">
        <f>SUM(B66:AB66)</f>
        <v>36</v>
      </c>
    </row>
    <row r="67" spans="1:29" s="3" customFormat="1" ht="18" customHeight="1">
      <c r="A67" s="9" t="s">
        <v>84</v>
      </c>
      <c r="B67" s="17">
        <f>SUM(B68:B70)</f>
        <v>45</v>
      </c>
      <c r="C67" s="17">
        <f>SUM(C68:C70)</f>
        <v>3</v>
      </c>
      <c r="D67" s="17">
        <f aca="true" t="shared" si="19" ref="D67:AC67">SUM(D68:D70)</f>
        <v>0</v>
      </c>
      <c r="E67" s="17">
        <f t="shared" si="19"/>
        <v>0</v>
      </c>
      <c r="F67" s="17">
        <f t="shared" si="19"/>
        <v>0</v>
      </c>
      <c r="G67" s="17">
        <f t="shared" si="19"/>
        <v>0</v>
      </c>
      <c r="H67" s="17">
        <f t="shared" si="19"/>
        <v>0</v>
      </c>
      <c r="I67" s="17">
        <f t="shared" si="19"/>
        <v>0</v>
      </c>
      <c r="J67" s="17">
        <f t="shared" si="19"/>
        <v>0</v>
      </c>
      <c r="K67" s="17">
        <f t="shared" si="19"/>
        <v>0</v>
      </c>
      <c r="L67" s="17">
        <f t="shared" si="19"/>
        <v>0</v>
      </c>
      <c r="M67" s="17">
        <f t="shared" si="19"/>
        <v>0</v>
      </c>
      <c r="N67" s="17">
        <f t="shared" si="19"/>
        <v>0</v>
      </c>
      <c r="O67" s="17">
        <f t="shared" si="19"/>
        <v>0</v>
      </c>
      <c r="P67" s="17">
        <f t="shared" si="19"/>
        <v>0</v>
      </c>
      <c r="Q67" s="17">
        <f t="shared" si="19"/>
        <v>0</v>
      </c>
      <c r="R67" s="17">
        <f t="shared" si="19"/>
        <v>0</v>
      </c>
      <c r="S67" s="17">
        <f t="shared" si="19"/>
        <v>0</v>
      </c>
      <c r="T67" s="17">
        <f t="shared" si="19"/>
        <v>0</v>
      </c>
      <c r="U67" s="17">
        <f t="shared" si="19"/>
        <v>0</v>
      </c>
      <c r="V67" s="17">
        <f t="shared" si="19"/>
        <v>0</v>
      </c>
      <c r="W67" s="17">
        <f t="shared" si="19"/>
        <v>0</v>
      </c>
      <c r="X67" s="17">
        <f t="shared" si="19"/>
        <v>0</v>
      </c>
      <c r="Y67" s="17">
        <f t="shared" si="19"/>
        <v>0</v>
      </c>
      <c r="Z67" s="17">
        <f t="shared" si="19"/>
        <v>0</v>
      </c>
      <c r="AA67" s="17">
        <f t="shared" si="19"/>
        <v>0</v>
      </c>
      <c r="AB67" s="17">
        <f t="shared" si="19"/>
        <v>0</v>
      </c>
      <c r="AC67" s="17">
        <f t="shared" si="19"/>
        <v>48</v>
      </c>
    </row>
    <row r="68" spans="1:29" s="3" customFormat="1" ht="18" customHeight="1">
      <c r="A68" s="8" t="s">
        <v>85</v>
      </c>
      <c r="B68" s="18">
        <v>10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9">
        <v>0</v>
      </c>
      <c r="AB68" s="19">
        <v>0</v>
      </c>
      <c r="AC68" s="19">
        <f>SUM(B68:AB68)</f>
        <v>10</v>
      </c>
    </row>
    <row r="69" spans="1:29" s="3" customFormat="1" ht="18" customHeight="1">
      <c r="A69" s="8" t="s">
        <v>88</v>
      </c>
      <c r="B69" s="18">
        <v>8</v>
      </c>
      <c r="C69" s="18">
        <v>3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9">
        <v>0</v>
      </c>
      <c r="AB69" s="19">
        <v>0</v>
      </c>
      <c r="AC69" s="19">
        <f>SUM(B69:AB69)</f>
        <v>11</v>
      </c>
    </row>
    <row r="70" spans="1:29" s="3" customFormat="1" ht="18" customHeight="1">
      <c r="A70" s="8" t="s">
        <v>43</v>
      </c>
      <c r="B70" s="18">
        <v>27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9">
        <v>0</v>
      </c>
      <c r="AB70" s="19">
        <v>0</v>
      </c>
      <c r="AC70" s="19">
        <f>SUM(B70:AB70)</f>
        <v>27</v>
      </c>
    </row>
    <row r="71" spans="1:29" s="3" customFormat="1" ht="18" customHeight="1">
      <c r="A71" s="9" t="s">
        <v>61</v>
      </c>
      <c r="B71" s="17">
        <f>SUM(B72)</f>
        <v>37</v>
      </c>
      <c r="C71" s="17">
        <f>SUM(C72)</f>
        <v>3</v>
      </c>
      <c r="D71" s="17">
        <f aca="true" t="shared" si="20" ref="D71:AC71">SUM(D72)</f>
        <v>0</v>
      </c>
      <c r="E71" s="17">
        <f t="shared" si="20"/>
        <v>0</v>
      </c>
      <c r="F71" s="17">
        <f t="shared" si="20"/>
        <v>10</v>
      </c>
      <c r="G71" s="17">
        <f t="shared" si="20"/>
        <v>0</v>
      </c>
      <c r="H71" s="17">
        <f t="shared" si="20"/>
        <v>2</v>
      </c>
      <c r="I71" s="17">
        <f t="shared" si="20"/>
        <v>146</v>
      </c>
      <c r="J71" s="17">
        <f t="shared" si="20"/>
        <v>7</v>
      </c>
      <c r="K71" s="17">
        <f t="shared" si="20"/>
        <v>9</v>
      </c>
      <c r="L71" s="17">
        <f t="shared" si="20"/>
        <v>165</v>
      </c>
      <c r="M71" s="17">
        <f t="shared" si="20"/>
        <v>9</v>
      </c>
      <c r="N71" s="17">
        <f t="shared" si="20"/>
        <v>18</v>
      </c>
      <c r="O71" s="17">
        <f t="shared" si="20"/>
        <v>114</v>
      </c>
      <c r="P71" s="17">
        <f t="shared" si="20"/>
        <v>4</v>
      </c>
      <c r="Q71" s="17">
        <f t="shared" si="20"/>
        <v>14</v>
      </c>
      <c r="R71" s="17">
        <f t="shared" si="20"/>
        <v>0</v>
      </c>
      <c r="S71" s="17">
        <f t="shared" si="20"/>
        <v>0</v>
      </c>
      <c r="T71" s="17">
        <f t="shared" si="20"/>
        <v>0</v>
      </c>
      <c r="U71" s="17">
        <f t="shared" si="20"/>
        <v>0</v>
      </c>
      <c r="V71" s="17">
        <f t="shared" si="20"/>
        <v>0</v>
      </c>
      <c r="W71" s="17">
        <f t="shared" si="20"/>
        <v>0</v>
      </c>
      <c r="X71" s="17">
        <f t="shared" si="20"/>
        <v>0</v>
      </c>
      <c r="Y71" s="17">
        <f t="shared" si="20"/>
        <v>1</v>
      </c>
      <c r="Z71" s="17">
        <f t="shared" si="20"/>
        <v>0</v>
      </c>
      <c r="AA71" s="17">
        <f t="shared" si="20"/>
        <v>19</v>
      </c>
      <c r="AB71" s="17">
        <f t="shared" si="20"/>
        <v>3</v>
      </c>
      <c r="AC71" s="17">
        <f t="shared" si="20"/>
        <v>561</v>
      </c>
    </row>
    <row r="72" spans="1:29" s="3" customFormat="1" ht="18" customHeight="1">
      <c r="A72" s="8" t="s">
        <v>44</v>
      </c>
      <c r="B72" s="18">
        <v>37</v>
      </c>
      <c r="C72" s="18">
        <v>3</v>
      </c>
      <c r="D72" s="18">
        <v>0</v>
      </c>
      <c r="E72" s="18">
        <v>0</v>
      </c>
      <c r="F72" s="18">
        <v>10</v>
      </c>
      <c r="G72" s="18">
        <v>0</v>
      </c>
      <c r="H72" s="18">
        <v>2</v>
      </c>
      <c r="I72" s="18">
        <v>146</v>
      </c>
      <c r="J72" s="18">
        <v>7</v>
      </c>
      <c r="K72" s="18">
        <v>9</v>
      </c>
      <c r="L72" s="18">
        <v>165</v>
      </c>
      <c r="M72" s="18">
        <v>9</v>
      </c>
      <c r="N72" s="18">
        <v>18</v>
      </c>
      <c r="O72" s="18">
        <v>114</v>
      </c>
      <c r="P72" s="18">
        <v>4</v>
      </c>
      <c r="Q72" s="18">
        <v>14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1</v>
      </c>
      <c r="Z72" s="18">
        <v>0</v>
      </c>
      <c r="AA72" s="19">
        <v>19</v>
      </c>
      <c r="AB72" s="19">
        <v>3</v>
      </c>
      <c r="AC72" s="19">
        <f>SUM(B72:AB72)</f>
        <v>561</v>
      </c>
    </row>
    <row r="73" spans="1:29" s="3" customFormat="1" ht="18" customHeight="1">
      <c r="A73" s="9" t="s">
        <v>45</v>
      </c>
      <c r="B73" s="17">
        <f>SUM(B74)</f>
        <v>6</v>
      </c>
      <c r="C73" s="17">
        <f>SUM(C74)</f>
        <v>1</v>
      </c>
      <c r="D73" s="17">
        <f aca="true" t="shared" si="21" ref="D73:AC73">SUM(D74)</f>
        <v>0</v>
      </c>
      <c r="E73" s="17">
        <f t="shared" si="21"/>
        <v>0</v>
      </c>
      <c r="F73" s="17">
        <f t="shared" si="21"/>
        <v>0</v>
      </c>
      <c r="G73" s="17">
        <f t="shared" si="21"/>
        <v>0</v>
      </c>
      <c r="H73" s="17">
        <f t="shared" si="21"/>
        <v>0</v>
      </c>
      <c r="I73" s="17">
        <f t="shared" si="21"/>
        <v>27</v>
      </c>
      <c r="J73" s="17">
        <f t="shared" si="21"/>
        <v>1</v>
      </c>
      <c r="K73" s="17">
        <f t="shared" si="21"/>
        <v>0</v>
      </c>
      <c r="L73" s="17">
        <f t="shared" si="21"/>
        <v>15</v>
      </c>
      <c r="M73" s="17">
        <f t="shared" si="21"/>
        <v>2</v>
      </c>
      <c r="N73" s="17">
        <f t="shared" si="21"/>
        <v>3</v>
      </c>
      <c r="O73" s="17">
        <f t="shared" si="21"/>
        <v>6</v>
      </c>
      <c r="P73" s="17">
        <f t="shared" si="21"/>
        <v>4</v>
      </c>
      <c r="Q73" s="17">
        <f t="shared" si="21"/>
        <v>0</v>
      </c>
      <c r="R73" s="17">
        <f t="shared" si="21"/>
        <v>0</v>
      </c>
      <c r="S73" s="17">
        <f t="shared" si="21"/>
        <v>0</v>
      </c>
      <c r="T73" s="17">
        <f t="shared" si="21"/>
        <v>0</v>
      </c>
      <c r="U73" s="17">
        <f t="shared" si="21"/>
        <v>0</v>
      </c>
      <c r="V73" s="17">
        <f t="shared" si="21"/>
        <v>0</v>
      </c>
      <c r="W73" s="17">
        <f t="shared" si="21"/>
        <v>0</v>
      </c>
      <c r="X73" s="17">
        <f t="shared" si="21"/>
        <v>0</v>
      </c>
      <c r="Y73" s="17">
        <f t="shared" si="21"/>
        <v>0</v>
      </c>
      <c r="Z73" s="17">
        <f t="shared" si="21"/>
        <v>0</v>
      </c>
      <c r="AA73" s="17">
        <f t="shared" si="21"/>
        <v>4</v>
      </c>
      <c r="AB73" s="17">
        <f t="shared" si="21"/>
        <v>1</v>
      </c>
      <c r="AC73" s="17">
        <f t="shared" si="21"/>
        <v>70</v>
      </c>
    </row>
    <row r="74" spans="1:29" s="3" customFormat="1" ht="18" customHeight="1">
      <c r="A74" s="8" t="s">
        <v>45</v>
      </c>
      <c r="B74" s="18">
        <v>6</v>
      </c>
      <c r="C74" s="18">
        <v>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27</v>
      </c>
      <c r="J74" s="18">
        <v>1</v>
      </c>
      <c r="K74" s="18">
        <v>0</v>
      </c>
      <c r="L74" s="18">
        <v>15</v>
      </c>
      <c r="M74" s="18">
        <v>2</v>
      </c>
      <c r="N74" s="18">
        <v>3</v>
      </c>
      <c r="O74" s="18">
        <v>6</v>
      </c>
      <c r="P74" s="18">
        <v>4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9">
        <v>4</v>
      </c>
      <c r="AB74" s="19">
        <v>1</v>
      </c>
      <c r="AC74" s="19">
        <f>SUM(B74:AB74)</f>
        <v>70</v>
      </c>
    </row>
    <row r="75" spans="1:29" s="3" customFormat="1" ht="18" customHeight="1">
      <c r="A75" s="9" t="s">
        <v>46</v>
      </c>
      <c r="B75" s="17">
        <f>SUM(B76)</f>
        <v>3</v>
      </c>
      <c r="C75" s="17">
        <f>SUM(C76)</f>
        <v>1</v>
      </c>
      <c r="D75" s="17">
        <f aca="true" t="shared" si="22" ref="D75:AC75">SUM(D76)</f>
        <v>0</v>
      </c>
      <c r="E75" s="17">
        <f t="shared" si="22"/>
        <v>0</v>
      </c>
      <c r="F75" s="17">
        <f t="shared" si="22"/>
        <v>0</v>
      </c>
      <c r="G75" s="17">
        <f t="shared" si="22"/>
        <v>0</v>
      </c>
      <c r="H75" s="17">
        <f t="shared" si="22"/>
        <v>0</v>
      </c>
      <c r="I75" s="17">
        <f t="shared" si="22"/>
        <v>11</v>
      </c>
      <c r="J75" s="17">
        <f t="shared" si="22"/>
        <v>2</v>
      </c>
      <c r="K75" s="17">
        <f t="shared" si="22"/>
        <v>0</v>
      </c>
      <c r="L75" s="17">
        <f t="shared" si="22"/>
        <v>12</v>
      </c>
      <c r="M75" s="17">
        <f t="shared" si="22"/>
        <v>8</v>
      </c>
      <c r="N75" s="17">
        <f t="shared" si="22"/>
        <v>3</v>
      </c>
      <c r="O75" s="17">
        <f t="shared" si="22"/>
        <v>8</v>
      </c>
      <c r="P75" s="17">
        <f t="shared" si="22"/>
        <v>5</v>
      </c>
      <c r="Q75" s="17">
        <f t="shared" si="22"/>
        <v>1</v>
      </c>
      <c r="R75" s="17">
        <f t="shared" si="22"/>
        <v>0</v>
      </c>
      <c r="S75" s="17">
        <f t="shared" si="22"/>
        <v>0</v>
      </c>
      <c r="T75" s="17">
        <f t="shared" si="22"/>
        <v>0</v>
      </c>
      <c r="U75" s="17">
        <f t="shared" si="22"/>
        <v>0</v>
      </c>
      <c r="V75" s="17">
        <f t="shared" si="22"/>
        <v>0</v>
      </c>
      <c r="W75" s="17">
        <f t="shared" si="22"/>
        <v>0</v>
      </c>
      <c r="X75" s="17">
        <f t="shared" si="22"/>
        <v>0</v>
      </c>
      <c r="Y75" s="17">
        <f t="shared" si="22"/>
        <v>0</v>
      </c>
      <c r="Z75" s="17">
        <f t="shared" si="22"/>
        <v>0</v>
      </c>
      <c r="AA75" s="17">
        <f t="shared" si="22"/>
        <v>6</v>
      </c>
      <c r="AB75" s="17">
        <f t="shared" si="22"/>
        <v>1</v>
      </c>
      <c r="AC75" s="17">
        <f t="shared" si="22"/>
        <v>61</v>
      </c>
    </row>
    <row r="76" spans="1:29" s="3" customFormat="1" ht="18" customHeight="1">
      <c r="A76" s="8" t="s">
        <v>46</v>
      </c>
      <c r="B76" s="18">
        <v>3</v>
      </c>
      <c r="C76" s="18">
        <v>1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11</v>
      </c>
      <c r="J76" s="18">
        <v>2</v>
      </c>
      <c r="K76" s="18">
        <v>0</v>
      </c>
      <c r="L76" s="18">
        <v>12</v>
      </c>
      <c r="M76" s="18">
        <v>8</v>
      </c>
      <c r="N76" s="18">
        <v>3</v>
      </c>
      <c r="O76" s="18">
        <v>8</v>
      </c>
      <c r="P76" s="18">
        <v>5</v>
      </c>
      <c r="Q76" s="18">
        <v>1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9">
        <v>6</v>
      </c>
      <c r="AB76" s="19">
        <v>1</v>
      </c>
      <c r="AC76" s="19">
        <f>SUM(B76:AB76)</f>
        <v>61</v>
      </c>
    </row>
    <row r="77" spans="1:29" s="3" customFormat="1" ht="18" customHeight="1">
      <c r="A77" s="9" t="s">
        <v>47</v>
      </c>
      <c r="B77" s="17">
        <f>SUM(B4,B13,B17,B19,B21,B23,B27,B30,B32,B38,B48,B53,B56,B61,B63,B65,B67,B71,B73,B75)</f>
        <v>1066</v>
      </c>
      <c r="C77" s="17">
        <f aca="true" t="shared" si="23" ref="C77:AC77">SUM(C4,C13,C17,C19,C21,C23,C27,C30,C32,C38,C48,C53,C56,C61,C63,C65,C67,C71,C73,C75)</f>
        <v>207</v>
      </c>
      <c r="D77" s="17">
        <f t="shared" si="23"/>
        <v>2</v>
      </c>
      <c r="E77" s="17">
        <f t="shared" si="23"/>
        <v>5</v>
      </c>
      <c r="F77" s="17">
        <f t="shared" si="23"/>
        <v>82</v>
      </c>
      <c r="G77" s="17">
        <f t="shared" si="23"/>
        <v>8</v>
      </c>
      <c r="H77" s="17">
        <f t="shared" si="23"/>
        <v>15</v>
      </c>
      <c r="I77" s="17">
        <f t="shared" si="23"/>
        <v>842</v>
      </c>
      <c r="J77" s="17">
        <f t="shared" si="23"/>
        <v>63</v>
      </c>
      <c r="K77" s="17">
        <f t="shared" si="23"/>
        <v>61</v>
      </c>
      <c r="L77" s="17">
        <f t="shared" si="23"/>
        <v>872</v>
      </c>
      <c r="M77" s="17">
        <f t="shared" si="23"/>
        <v>96</v>
      </c>
      <c r="N77" s="17">
        <f t="shared" si="23"/>
        <v>134</v>
      </c>
      <c r="O77" s="17">
        <f t="shared" si="23"/>
        <v>671</v>
      </c>
      <c r="P77" s="17">
        <f t="shared" si="23"/>
        <v>92</v>
      </c>
      <c r="Q77" s="17">
        <f t="shared" si="23"/>
        <v>88</v>
      </c>
      <c r="R77" s="17">
        <f t="shared" si="23"/>
        <v>49</v>
      </c>
      <c r="S77" s="17">
        <f t="shared" si="23"/>
        <v>9</v>
      </c>
      <c r="T77" s="17">
        <f t="shared" si="23"/>
        <v>2</v>
      </c>
      <c r="U77" s="17">
        <f t="shared" si="23"/>
        <v>18</v>
      </c>
      <c r="V77" s="17">
        <f t="shared" si="23"/>
        <v>2</v>
      </c>
      <c r="W77" s="17">
        <f t="shared" si="23"/>
        <v>1</v>
      </c>
      <c r="X77" s="17">
        <f t="shared" si="23"/>
        <v>15</v>
      </c>
      <c r="Y77" s="17">
        <f t="shared" si="23"/>
        <v>7</v>
      </c>
      <c r="Z77" s="17">
        <f t="shared" si="23"/>
        <v>0</v>
      </c>
      <c r="AA77" s="17">
        <f t="shared" si="23"/>
        <v>183</v>
      </c>
      <c r="AB77" s="17">
        <f t="shared" si="23"/>
        <v>21</v>
      </c>
      <c r="AC77" s="17">
        <f t="shared" si="23"/>
        <v>4611</v>
      </c>
    </row>
  </sheetData>
  <sheetProtection/>
  <mergeCells count="13">
    <mergeCell ref="O2:Q2"/>
    <mergeCell ref="L2:N2"/>
    <mergeCell ref="I2:K2"/>
    <mergeCell ref="A1:AC1"/>
    <mergeCell ref="AA2:AB2"/>
    <mergeCell ref="B2:C2"/>
    <mergeCell ref="D2:E2"/>
    <mergeCell ref="AD2:AE2"/>
    <mergeCell ref="AC2:AC3"/>
    <mergeCell ref="F2:H2"/>
    <mergeCell ref="X2:Z2"/>
    <mergeCell ref="U2:W2"/>
    <mergeCell ref="R2:T2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38" r:id="rId1"/>
  <colBreaks count="1" manualBreakCount="1"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7"/>
  <sheetViews>
    <sheetView zoomScalePageLayoutView="0" workbookViewId="0" topLeftCell="A1">
      <selection activeCell="A2" sqref="A2:IV2"/>
    </sheetView>
  </sheetViews>
  <sheetFormatPr defaultColWidth="11.421875" defaultRowHeight="12.75"/>
  <cols>
    <col min="1" max="1" width="29.8515625" style="6" bestFit="1" customWidth="1"/>
    <col min="2" max="27" width="8.7109375" style="0" customWidth="1"/>
    <col min="28" max="28" width="10.140625" style="0" bestFit="1" customWidth="1"/>
    <col min="29" max="29" width="12.7109375" style="0" customWidth="1"/>
  </cols>
  <sheetData>
    <row r="1" spans="1:29" ht="31.5" customHeight="1">
      <c r="A1" s="29" t="s">
        <v>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31" s="28" customFormat="1" ht="58.5" customHeight="1">
      <c r="A2" s="34"/>
      <c r="B2" s="32" t="s">
        <v>63</v>
      </c>
      <c r="C2" s="32"/>
      <c r="D2" s="32" t="s">
        <v>64</v>
      </c>
      <c r="E2" s="32"/>
      <c r="F2" s="32" t="s">
        <v>66</v>
      </c>
      <c r="G2" s="32"/>
      <c r="H2" s="35"/>
      <c r="I2" s="32" t="s">
        <v>49</v>
      </c>
      <c r="J2" s="32"/>
      <c r="K2" s="35"/>
      <c r="L2" s="32" t="s">
        <v>50</v>
      </c>
      <c r="M2" s="32"/>
      <c r="N2" s="35"/>
      <c r="O2" s="32" t="s">
        <v>51</v>
      </c>
      <c r="P2" s="32"/>
      <c r="Q2" s="35"/>
      <c r="R2" s="32" t="s">
        <v>65</v>
      </c>
      <c r="S2" s="32"/>
      <c r="T2" s="35"/>
      <c r="U2" s="32" t="s">
        <v>70</v>
      </c>
      <c r="V2" s="32"/>
      <c r="W2" s="35"/>
      <c r="X2" s="32" t="s">
        <v>52</v>
      </c>
      <c r="Y2" s="32"/>
      <c r="Z2" s="35"/>
      <c r="AA2" s="32" t="s">
        <v>53</v>
      </c>
      <c r="AB2" s="32"/>
      <c r="AC2" s="32" t="s">
        <v>47</v>
      </c>
      <c r="AD2" s="32"/>
      <c r="AE2" s="32"/>
    </row>
    <row r="3" spans="1:29" s="2" customFormat="1" ht="16.5" customHeight="1">
      <c r="A3" s="4"/>
      <c r="B3" s="2" t="s">
        <v>54</v>
      </c>
      <c r="C3" s="2" t="s">
        <v>48</v>
      </c>
      <c r="D3" s="2" t="s">
        <v>54</v>
      </c>
      <c r="E3" s="2" t="s">
        <v>48</v>
      </c>
      <c r="F3" s="2" t="s">
        <v>54</v>
      </c>
      <c r="G3" s="2" t="s">
        <v>67</v>
      </c>
      <c r="H3" s="2" t="s">
        <v>68</v>
      </c>
      <c r="I3" s="2" t="s">
        <v>54</v>
      </c>
      <c r="J3" s="2" t="s">
        <v>67</v>
      </c>
      <c r="K3" s="2" t="s">
        <v>68</v>
      </c>
      <c r="L3" s="2" t="s">
        <v>54</v>
      </c>
      <c r="M3" s="2" t="s">
        <v>67</v>
      </c>
      <c r="N3" s="2" t="s">
        <v>68</v>
      </c>
      <c r="O3" s="2" t="s">
        <v>54</v>
      </c>
      <c r="P3" s="2" t="s">
        <v>67</v>
      </c>
      <c r="Q3" s="2" t="s">
        <v>68</v>
      </c>
      <c r="R3" s="2" t="s">
        <v>54</v>
      </c>
      <c r="S3" s="2" t="s">
        <v>67</v>
      </c>
      <c r="T3" s="2" t="s">
        <v>68</v>
      </c>
      <c r="U3" s="2" t="s">
        <v>54</v>
      </c>
      <c r="V3" s="2" t="s">
        <v>67</v>
      </c>
      <c r="W3" s="2" t="s">
        <v>68</v>
      </c>
      <c r="X3" s="2" t="s">
        <v>54</v>
      </c>
      <c r="Y3" s="2" t="s">
        <v>67</v>
      </c>
      <c r="Z3" s="2" t="s">
        <v>68</v>
      </c>
      <c r="AA3" s="2" t="s">
        <v>55</v>
      </c>
      <c r="AB3" s="2" t="s">
        <v>56</v>
      </c>
      <c r="AC3" s="33"/>
    </row>
    <row r="4" spans="1:29" s="3" customFormat="1" ht="18" customHeight="1">
      <c r="A4" s="9" t="s">
        <v>71</v>
      </c>
      <c r="B4" s="17">
        <f>SUM(B5:B12)</f>
        <v>381</v>
      </c>
      <c r="C4" s="17">
        <f>SUM(C5:C12)</f>
        <v>68</v>
      </c>
      <c r="D4" s="17">
        <f aca="true" t="shared" si="0" ref="D4:AB4">SUM(D5:D12)</f>
        <v>0</v>
      </c>
      <c r="E4" s="17">
        <f t="shared" si="0"/>
        <v>0</v>
      </c>
      <c r="F4" s="17">
        <f t="shared" si="0"/>
        <v>0</v>
      </c>
      <c r="G4" s="17">
        <f t="shared" si="0"/>
        <v>0</v>
      </c>
      <c r="H4" s="17">
        <f t="shared" si="0"/>
        <v>1</v>
      </c>
      <c r="I4" s="17">
        <f t="shared" si="0"/>
        <v>0</v>
      </c>
      <c r="J4" s="17">
        <f t="shared" si="0"/>
        <v>0</v>
      </c>
      <c r="K4" s="17">
        <f t="shared" si="0"/>
        <v>0</v>
      </c>
      <c r="L4" s="17">
        <f t="shared" si="0"/>
        <v>2</v>
      </c>
      <c r="M4" s="17">
        <f t="shared" si="0"/>
        <v>3</v>
      </c>
      <c r="N4" s="17">
        <f t="shared" si="0"/>
        <v>2</v>
      </c>
      <c r="O4" s="17">
        <f t="shared" si="0"/>
        <v>2</v>
      </c>
      <c r="P4" s="17">
        <f t="shared" si="0"/>
        <v>0</v>
      </c>
      <c r="Q4" s="17">
        <f t="shared" si="0"/>
        <v>0</v>
      </c>
      <c r="R4" s="17">
        <f t="shared" si="0"/>
        <v>20</v>
      </c>
      <c r="S4" s="17">
        <f t="shared" si="0"/>
        <v>6</v>
      </c>
      <c r="T4" s="17">
        <f t="shared" si="0"/>
        <v>2</v>
      </c>
      <c r="U4" s="17">
        <f t="shared" si="0"/>
        <v>10</v>
      </c>
      <c r="V4" s="17">
        <f t="shared" si="0"/>
        <v>2</v>
      </c>
      <c r="W4" s="17">
        <f t="shared" si="0"/>
        <v>1</v>
      </c>
      <c r="X4" s="17">
        <f t="shared" si="0"/>
        <v>5</v>
      </c>
      <c r="Y4" s="17">
        <f t="shared" si="0"/>
        <v>3</v>
      </c>
      <c r="Z4" s="17">
        <f t="shared" si="0"/>
        <v>2</v>
      </c>
      <c r="AA4" s="17">
        <f t="shared" si="0"/>
        <v>5</v>
      </c>
      <c r="AB4" s="17">
        <f t="shared" si="0"/>
        <v>0</v>
      </c>
      <c r="AC4" s="17">
        <f>SUM(AC5:AC12)</f>
        <v>515</v>
      </c>
    </row>
    <row r="5" spans="1:29" s="3" customFormat="1" ht="18" customHeight="1">
      <c r="A5" s="8" t="s">
        <v>72</v>
      </c>
      <c r="B5" s="18">
        <v>32</v>
      </c>
      <c r="C5" s="18">
        <v>6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9">
        <v>0</v>
      </c>
      <c r="AB5" s="19">
        <v>0</v>
      </c>
      <c r="AC5" s="19">
        <f aca="true" t="shared" si="1" ref="AC5:AC10">SUM(B5:AB5)</f>
        <v>38</v>
      </c>
    </row>
    <row r="6" spans="1:29" s="3" customFormat="1" ht="18" customHeight="1">
      <c r="A6" s="8" t="s">
        <v>73</v>
      </c>
      <c r="B6" s="18">
        <v>53</v>
      </c>
      <c r="C6" s="18">
        <v>22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9">
        <v>0</v>
      </c>
      <c r="AB6" s="19">
        <v>0</v>
      </c>
      <c r="AC6" s="19">
        <f t="shared" si="1"/>
        <v>75</v>
      </c>
    </row>
    <row r="7" spans="1:29" s="3" customFormat="1" ht="18" customHeight="1">
      <c r="A7" s="8" t="s">
        <v>74</v>
      </c>
      <c r="B7" s="18">
        <v>31</v>
      </c>
      <c r="C7" s="18">
        <v>4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9">
        <v>0</v>
      </c>
      <c r="AB7" s="19">
        <v>0</v>
      </c>
      <c r="AC7" s="19">
        <f t="shared" si="1"/>
        <v>35</v>
      </c>
    </row>
    <row r="8" spans="1:29" s="3" customFormat="1" ht="18" customHeight="1">
      <c r="A8" s="8" t="s">
        <v>0</v>
      </c>
      <c r="B8" s="18">
        <v>54</v>
      </c>
      <c r="C8" s="18">
        <v>2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9">
        <v>0</v>
      </c>
      <c r="AB8" s="19">
        <v>0</v>
      </c>
      <c r="AC8" s="19">
        <f t="shared" si="1"/>
        <v>56</v>
      </c>
    </row>
    <row r="9" spans="1:29" s="3" customFormat="1" ht="18" customHeight="1">
      <c r="A9" s="8" t="s">
        <v>1</v>
      </c>
      <c r="B9" s="18">
        <v>18</v>
      </c>
      <c r="C9" s="18">
        <v>7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9">
        <v>0</v>
      </c>
      <c r="AB9" s="19">
        <v>0</v>
      </c>
      <c r="AC9" s="19">
        <f t="shared" si="1"/>
        <v>25</v>
      </c>
    </row>
    <row r="10" spans="1:29" s="3" customFormat="1" ht="18" customHeight="1">
      <c r="A10" s="8" t="s">
        <v>75</v>
      </c>
      <c r="B10" s="18">
        <v>24</v>
      </c>
      <c r="C10" s="18">
        <v>3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9">
        <v>0</v>
      </c>
      <c r="AB10" s="19">
        <v>0</v>
      </c>
      <c r="AC10" s="19">
        <f t="shared" si="1"/>
        <v>27</v>
      </c>
    </row>
    <row r="11" spans="1:29" s="3" customFormat="1" ht="18" customHeight="1">
      <c r="A11" s="8" t="s">
        <v>76</v>
      </c>
      <c r="B11" s="18">
        <v>85</v>
      </c>
      <c r="C11" s="18">
        <v>15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9">
        <v>0</v>
      </c>
      <c r="AB11" s="19">
        <v>0</v>
      </c>
      <c r="AC11" s="19">
        <f>SUM(B11:AB11)</f>
        <v>100</v>
      </c>
    </row>
    <row r="12" spans="1:29" s="3" customFormat="1" ht="18" customHeight="1">
      <c r="A12" s="8" t="s">
        <v>2</v>
      </c>
      <c r="B12" s="18">
        <v>84</v>
      </c>
      <c r="C12" s="18">
        <v>9</v>
      </c>
      <c r="D12" s="18">
        <v>0</v>
      </c>
      <c r="E12" s="18">
        <v>0</v>
      </c>
      <c r="F12" s="18">
        <v>0</v>
      </c>
      <c r="G12" s="18">
        <v>0</v>
      </c>
      <c r="H12" s="18">
        <v>1</v>
      </c>
      <c r="I12" s="18">
        <v>0</v>
      </c>
      <c r="J12" s="18">
        <v>0</v>
      </c>
      <c r="K12" s="18">
        <v>0</v>
      </c>
      <c r="L12" s="18">
        <v>2</v>
      </c>
      <c r="M12" s="18">
        <v>3</v>
      </c>
      <c r="N12" s="18">
        <v>2</v>
      </c>
      <c r="O12" s="18">
        <v>2</v>
      </c>
      <c r="P12" s="18">
        <v>0</v>
      </c>
      <c r="Q12" s="18">
        <v>0</v>
      </c>
      <c r="R12" s="18">
        <v>20</v>
      </c>
      <c r="S12" s="18">
        <v>6</v>
      </c>
      <c r="T12" s="18">
        <v>2</v>
      </c>
      <c r="U12" s="18">
        <v>10</v>
      </c>
      <c r="V12" s="18">
        <v>2</v>
      </c>
      <c r="W12" s="18">
        <v>1</v>
      </c>
      <c r="X12" s="18">
        <v>5</v>
      </c>
      <c r="Y12" s="18">
        <v>3</v>
      </c>
      <c r="Z12" s="18">
        <v>2</v>
      </c>
      <c r="AA12" s="19">
        <v>5</v>
      </c>
      <c r="AB12" s="19">
        <v>0</v>
      </c>
      <c r="AC12" s="19">
        <f>SUM(B12:AB12)</f>
        <v>159</v>
      </c>
    </row>
    <row r="13" spans="1:29" s="3" customFormat="1" ht="18" customHeight="1">
      <c r="A13" s="9" t="s">
        <v>77</v>
      </c>
      <c r="B13" s="17">
        <f>SUM(B14:B16)</f>
        <v>66</v>
      </c>
      <c r="C13" s="17">
        <f>SUM(C14:C16)</f>
        <v>14</v>
      </c>
      <c r="D13" s="17">
        <f aca="true" t="shared" si="2" ref="D13:AC13">SUM(D14:D16)</f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17">
        <f t="shared" si="2"/>
        <v>0</v>
      </c>
      <c r="Q13" s="17">
        <f t="shared" si="2"/>
        <v>0</v>
      </c>
      <c r="R13" s="17">
        <f t="shared" si="2"/>
        <v>0</v>
      </c>
      <c r="S13" s="17">
        <f t="shared" si="2"/>
        <v>0</v>
      </c>
      <c r="T13" s="17">
        <f t="shared" si="2"/>
        <v>0</v>
      </c>
      <c r="U13" s="17">
        <f t="shared" si="2"/>
        <v>0</v>
      </c>
      <c r="V13" s="17">
        <f t="shared" si="2"/>
        <v>0</v>
      </c>
      <c r="W13" s="17">
        <f t="shared" si="2"/>
        <v>0</v>
      </c>
      <c r="X13" s="17">
        <f t="shared" si="2"/>
        <v>0</v>
      </c>
      <c r="Y13" s="17">
        <f t="shared" si="2"/>
        <v>0</v>
      </c>
      <c r="Z13" s="17">
        <f t="shared" si="2"/>
        <v>0</v>
      </c>
      <c r="AA13" s="17">
        <f t="shared" si="2"/>
        <v>0</v>
      </c>
      <c r="AB13" s="17">
        <f t="shared" si="2"/>
        <v>0</v>
      </c>
      <c r="AC13" s="17">
        <f t="shared" si="2"/>
        <v>80</v>
      </c>
    </row>
    <row r="14" spans="1:29" s="3" customFormat="1" ht="18" customHeight="1">
      <c r="A14" s="8" t="s">
        <v>3</v>
      </c>
      <c r="B14" s="18">
        <v>9</v>
      </c>
      <c r="C14" s="18">
        <v>7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9">
        <v>0</v>
      </c>
      <c r="AB14" s="19">
        <v>0</v>
      </c>
      <c r="AC14" s="19">
        <f>SUM(B14:AB14)</f>
        <v>16</v>
      </c>
    </row>
    <row r="15" spans="1:29" s="3" customFormat="1" ht="18" customHeight="1">
      <c r="A15" s="8" t="s">
        <v>4</v>
      </c>
      <c r="B15" s="18">
        <v>6</v>
      </c>
      <c r="C15" s="18">
        <v>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9">
        <v>0</v>
      </c>
      <c r="AB15" s="19">
        <v>0</v>
      </c>
      <c r="AC15" s="19">
        <f>SUM(B15:AB15)</f>
        <v>9</v>
      </c>
    </row>
    <row r="16" spans="1:29" s="3" customFormat="1" ht="18" customHeight="1">
      <c r="A16" s="8" t="s">
        <v>5</v>
      </c>
      <c r="B16" s="18">
        <v>51</v>
      </c>
      <c r="C16" s="18">
        <v>4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9">
        <v>0</v>
      </c>
      <c r="AB16" s="19">
        <v>0</v>
      </c>
      <c r="AC16" s="19">
        <f>SUM(B16:AB16)</f>
        <v>55</v>
      </c>
    </row>
    <row r="17" spans="1:29" s="3" customFormat="1" ht="18" customHeight="1">
      <c r="A17" s="9" t="s">
        <v>57</v>
      </c>
      <c r="B17" s="17">
        <f>SUM(B18)</f>
        <v>30</v>
      </c>
      <c r="C17" s="17">
        <f>SUM(C18)</f>
        <v>6</v>
      </c>
      <c r="D17" s="17">
        <f aca="true" t="shared" si="3" ref="D17:AC17">SUM(D18)</f>
        <v>0</v>
      </c>
      <c r="E17" s="17">
        <f t="shared" si="3"/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7">
        <f t="shared" si="3"/>
        <v>0</v>
      </c>
      <c r="L17" s="17">
        <f t="shared" si="3"/>
        <v>0</v>
      </c>
      <c r="M17" s="17">
        <f t="shared" si="3"/>
        <v>0</v>
      </c>
      <c r="N17" s="17">
        <f t="shared" si="3"/>
        <v>0</v>
      </c>
      <c r="O17" s="17">
        <f t="shared" si="3"/>
        <v>0</v>
      </c>
      <c r="P17" s="17">
        <f t="shared" si="3"/>
        <v>0</v>
      </c>
      <c r="Q17" s="17">
        <f t="shared" si="3"/>
        <v>0</v>
      </c>
      <c r="R17" s="17">
        <f t="shared" si="3"/>
        <v>0</v>
      </c>
      <c r="S17" s="17">
        <f t="shared" si="3"/>
        <v>0</v>
      </c>
      <c r="T17" s="17">
        <f t="shared" si="3"/>
        <v>0</v>
      </c>
      <c r="U17" s="17">
        <f t="shared" si="3"/>
        <v>0</v>
      </c>
      <c r="V17" s="17">
        <f t="shared" si="3"/>
        <v>0</v>
      </c>
      <c r="W17" s="17">
        <f t="shared" si="3"/>
        <v>0</v>
      </c>
      <c r="X17" s="17">
        <f t="shared" si="3"/>
        <v>0</v>
      </c>
      <c r="Y17" s="17">
        <f t="shared" si="3"/>
        <v>0</v>
      </c>
      <c r="Z17" s="17">
        <f t="shared" si="3"/>
        <v>0</v>
      </c>
      <c r="AA17" s="17">
        <f t="shared" si="3"/>
        <v>0</v>
      </c>
      <c r="AB17" s="17">
        <f t="shared" si="3"/>
        <v>0</v>
      </c>
      <c r="AC17" s="17">
        <f t="shared" si="3"/>
        <v>36</v>
      </c>
    </row>
    <row r="18" spans="1:29" s="3" customFormat="1" ht="18" customHeight="1">
      <c r="A18" s="8" t="s">
        <v>6</v>
      </c>
      <c r="B18" s="18">
        <v>30</v>
      </c>
      <c r="C18" s="18">
        <v>6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9">
        <v>0</v>
      </c>
      <c r="AB18" s="19">
        <v>0</v>
      </c>
      <c r="AC18" s="19">
        <f>SUM(B18:AB18)</f>
        <v>36</v>
      </c>
    </row>
    <row r="19" spans="1:29" s="3" customFormat="1" ht="18" customHeight="1">
      <c r="A19" s="9" t="s">
        <v>58</v>
      </c>
      <c r="B19" s="17">
        <f>SUM(B20)</f>
        <v>353</v>
      </c>
      <c r="C19" s="17">
        <f>SUM(C20)</f>
        <v>70</v>
      </c>
      <c r="D19" s="17">
        <f aca="true" t="shared" si="4" ref="D19:AC19">SUM(D20)</f>
        <v>0</v>
      </c>
      <c r="E19" s="17">
        <f t="shared" si="4"/>
        <v>0</v>
      </c>
      <c r="F19" s="17">
        <f t="shared" si="4"/>
        <v>8</v>
      </c>
      <c r="G19" s="17">
        <f t="shared" si="4"/>
        <v>0</v>
      </c>
      <c r="H19" s="17">
        <f t="shared" si="4"/>
        <v>2</v>
      </c>
      <c r="I19" s="17">
        <f t="shared" si="4"/>
        <v>2</v>
      </c>
      <c r="J19" s="17">
        <f t="shared" si="4"/>
        <v>0</v>
      </c>
      <c r="K19" s="17">
        <f t="shared" si="4"/>
        <v>3</v>
      </c>
      <c r="L19" s="17">
        <f t="shared" si="4"/>
        <v>7</v>
      </c>
      <c r="M19" s="17">
        <f t="shared" si="4"/>
        <v>3</v>
      </c>
      <c r="N19" s="17">
        <f t="shared" si="4"/>
        <v>9</v>
      </c>
      <c r="O19" s="17">
        <f t="shared" si="4"/>
        <v>5</v>
      </c>
      <c r="P19" s="17">
        <f t="shared" si="4"/>
        <v>0</v>
      </c>
      <c r="Q19" s="17">
        <f t="shared" si="4"/>
        <v>1</v>
      </c>
      <c r="R19" s="17">
        <f t="shared" si="4"/>
        <v>49</v>
      </c>
      <c r="S19" s="17">
        <f t="shared" si="4"/>
        <v>5</v>
      </c>
      <c r="T19" s="17">
        <f t="shared" si="4"/>
        <v>6</v>
      </c>
      <c r="U19" s="17">
        <f t="shared" si="4"/>
        <v>15</v>
      </c>
      <c r="V19" s="17">
        <f t="shared" si="4"/>
        <v>3</v>
      </c>
      <c r="W19" s="17">
        <f t="shared" si="4"/>
        <v>4</v>
      </c>
      <c r="X19" s="17">
        <f t="shared" si="4"/>
        <v>17</v>
      </c>
      <c r="Y19" s="17">
        <f t="shared" si="4"/>
        <v>3</v>
      </c>
      <c r="Z19" s="17">
        <f t="shared" si="4"/>
        <v>4</v>
      </c>
      <c r="AA19" s="17">
        <f t="shared" si="4"/>
        <v>0</v>
      </c>
      <c r="AB19" s="17">
        <f t="shared" si="4"/>
        <v>0</v>
      </c>
      <c r="AC19" s="17">
        <f t="shared" si="4"/>
        <v>569</v>
      </c>
    </row>
    <row r="20" spans="1:29" s="3" customFormat="1" ht="18" customHeight="1">
      <c r="A20" s="8" t="s">
        <v>7</v>
      </c>
      <c r="B20" s="18">
        <v>353</v>
      </c>
      <c r="C20" s="18">
        <v>70</v>
      </c>
      <c r="D20" s="18">
        <v>0</v>
      </c>
      <c r="E20" s="18">
        <v>0</v>
      </c>
      <c r="F20" s="18">
        <v>8</v>
      </c>
      <c r="G20" s="18">
        <v>0</v>
      </c>
      <c r="H20" s="18">
        <v>2</v>
      </c>
      <c r="I20" s="18">
        <v>2</v>
      </c>
      <c r="J20" s="18">
        <v>0</v>
      </c>
      <c r="K20" s="18">
        <v>3</v>
      </c>
      <c r="L20" s="18">
        <v>7</v>
      </c>
      <c r="M20" s="18">
        <v>3</v>
      </c>
      <c r="N20" s="18">
        <v>9</v>
      </c>
      <c r="O20" s="18">
        <v>5</v>
      </c>
      <c r="P20" s="18">
        <v>0</v>
      </c>
      <c r="Q20" s="18">
        <v>1</v>
      </c>
      <c r="R20" s="18">
        <v>49</v>
      </c>
      <c r="S20" s="18">
        <v>5</v>
      </c>
      <c r="T20" s="18">
        <v>6</v>
      </c>
      <c r="U20" s="18">
        <v>15</v>
      </c>
      <c r="V20" s="18">
        <v>3</v>
      </c>
      <c r="W20" s="18">
        <v>4</v>
      </c>
      <c r="X20" s="18">
        <v>17</v>
      </c>
      <c r="Y20" s="18">
        <v>3</v>
      </c>
      <c r="Z20" s="18">
        <v>4</v>
      </c>
      <c r="AA20" s="19">
        <v>0</v>
      </c>
      <c r="AB20" s="19">
        <v>0</v>
      </c>
      <c r="AC20" s="19">
        <f>SUM(B20:AB20)</f>
        <v>569</v>
      </c>
    </row>
    <row r="21" spans="1:29" s="3" customFormat="1" ht="18" customHeight="1">
      <c r="A21" s="9" t="s">
        <v>8</v>
      </c>
      <c r="B21" s="17">
        <f>SUM(B22)</f>
        <v>43</v>
      </c>
      <c r="C21" s="17">
        <f>SUM(C22)</f>
        <v>1</v>
      </c>
      <c r="D21" s="17">
        <f aca="true" t="shared" si="5" ref="D21:AC21">SUM(D22)</f>
        <v>5</v>
      </c>
      <c r="E21" s="17">
        <f t="shared" si="5"/>
        <v>0</v>
      </c>
      <c r="F21" s="17">
        <f t="shared" si="5"/>
        <v>3</v>
      </c>
      <c r="G21" s="17">
        <f t="shared" si="5"/>
        <v>0</v>
      </c>
      <c r="H21" s="17">
        <f t="shared" si="5"/>
        <v>0</v>
      </c>
      <c r="I21" s="17">
        <f t="shared" si="5"/>
        <v>190</v>
      </c>
      <c r="J21" s="17">
        <f t="shared" si="5"/>
        <v>6</v>
      </c>
      <c r="K21" s="17">
        <f t="shared" si="5"/>
        <v>31</v>
      </c>
      <c r="L21" s="17">
        <f t="shared" si="5"/>
        <v>363</v>
      </c>
      <c r="M21" s="17">
        <f t="shared" si="5"/>
        <v>82</v>
      </c>
      <c r="N21" s="17">
        <f t="shared" si="5"/>
        <v>207</v>
      </c>
      <c r="O21" s="17">
        <f t="shared" si="5"/>
        <v>68</v>
      </c>
      <c r="P21" s="17">
        <f t="shared" si="5"/>
        <v>10</v>
      </c>
      <c r="Q21" s="17">
        <f t="shared" si="5"/>
        <v>65</v>
      </c>
      <c r="R21" s="17">
        <f t="shared" si="5"/>
        <v>0</v>
      </c>
      <c r="S21" s="17">
        <f t="shared" si="5"/>
        <v>0</v>
      </c>
      <c r="T21" s="17">
        <f t="shared" si="5"/>
        <v>0</v>
      </c>
      <c r="U21" s="17">
        <f t="shared" si="5"/>
        <v>0</v>
      </c>
      <c r="V21" s="17">
        <f t="shared" si="5"/>
        <v>0</v>
      </c>
      <c r="W21" s="17">
        <f t="shared" si="5"/>
        <v>0</v>
      </c>
      <c r="X21" s="17">
        <f t="shared" si="5"/>
        <v>0</v>
      </c>
      <c r="Y21" s="17">
        <f t="shared" si="5"/>
        <v>0</v>
      </c>
      <c r="Z21" s="17">
        <f t="shared" si="5"/>
        <v>0</v>
      </c>
      <c r="AA21" s="17">
        <f t="shared" si="5"/>
        <v>40</v>
      </c>
      <c r="AB21" s="17">
        <f t="shared" si="5"/>
        <v>11</v>
      </c>
      <c r="AC21" s="17">
        <f t="shared" si="5"/>
        <v>1125</v>
      </c>
    </row>
    <row r="22" spans="1:29" s="3" customFormat="1" ht="18" customHeight="1">
      <c r="A22" s="8" t="s">
        <v>78</v>
      </c>
      <c r="B22" s="18">
        <v>43</v>
      </c>
      <c r="C22" s="18">
        <v>1</v>
      </c>
      <c r="D22" s="18">
        <v>5</v>
      </c>
      <c r="E22" s="18">
        <v>0</v>
      </c>
      <c r="F22" s="18">
        <v>3</v>
      </c>
      <c r="G22" s="18">
        <v>0</v>
      </c>
      <c r="H22" s="18">
        <v>0</v>
      </c>
      <c r="I22" s="18">
        <v>190</v>
      </c>
      <c r="J22" s="18">
        <v>6</v>
      </c>
      <c r="K22" s="18">
        <v>31</v>
      </c>
      <c r="L22" s="18">
        <v>363</v>
      </c>
      <c r="M22" s="18">
        <v>82</v>
      </c>
      <c r="N22" s="18">
        <v>207</v>
      </c>
      <c r="O22" s="18">
        <v>68</v>
      </c>
      <c r="P22" s="18">
        <v>10</v>
      </c>
      <c r="Q22" s="18">
        <v>65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9">
        <v>40</v>
      </c>
      <c r="AB22" s="19">
        <v>11</v>
      </c>
      <c r="AC22" s="19">
        <f>SUM(B22:AB22)</f>
        <v>1125</v>
      </c>
    </row>
    <row r="23" spans="1:29" s="3" customFormat="1" ht="18" customHeight="1">
      <c r="A23" s="9" t="s">
        <v>9</v>
      </c>
      <c r="B23" s="17">
        <f>SUM(B24:B26)</f>
        <v>159</v>
      </c>
      <c r="C23" s="17">
        <f>SUM(C24:C26)</f>
        <v>31</v>
      </c>
      <c r="D23" s="17">
        <f aca="true" t="shared" si="6" ref="D23:AC23">SUM(D24:D26)</f>
        <v>0</v>
      </c>
      <c r="E23" s="17">
        <f t="shared" si="6"/>
        <v>0</v>
      </c>
      <c r="F23" s="17">
        <f t="shared" si="6"/>
        <v>0</v>
      </c>
      <c r="G23" s="17">
        <f t="shared" si="6"/>
        <v>0</v>
      </c>
      <c r="H23" s="17">
        <f t="shared" si="6"/>
        <v>0</v>
      </c>
      <c r="I23" s="17">
        <f t="shared" si="6"/>
        <v>0</v>
      </c>
      <c r="J23" s="17">
        <f t="shared" si="6"/>
        <v>0</v>
      </c>
      <c r="K23" s="17">
        <f t="shared" si="6"/>
        <v>0</v>
      </c>
      <c r="L23" s="17">
        <f t="shared" si="6"/>
        <v>0</v>
      </c>
      <c r="M23" s="17">
        <f t="shared" si="6"/>
        <v>0</v>
      </c>
      <c r="N23" s="17">
        <f t="shared" si="6"/>
        <v>0</v>
      </c>
      <c r="O23" s="17">
        <f t="shared" si="6"/>
        <v>0</v>
      </c>
      <c r="P23" s="17">
        <f t="shared" si="6"/>
        <v>0</v>
      </c>
      <c r="Q23" s="17">
        <f t="shared" si="6"/>
        <v>0</v>
      </c>
      <c r="R23" s="17">
        <f t="shared" si="6"/>
        <v>0</v>
      </c>
      <c r="S23" s="17">
        <f t="shared" si="6"/>
        <v>0</v>
      </c>
      <c r="T23" s="17">
        <f t="shared" si="6"/>
        <v>0</v>
      </c>
      <c r="U23" s="17">
        <f t="shared" si="6"/>
        <v>0</v>
      </c>
      <c r="V23" s="17">
        <f t="shared" si="6"/>
        <v>0</v>
      </c>
      <c r="W23" s="17">
        <f t="shared" si="6"/>
        <v>0</v>
      </c>
      <c r="X23" s="17">
        <f t="shared" si="6"/>
        <v>0</v>
      </c>
      <c r="Y23" s="17">
        <f t="shared" si="6"/>
        <v>0</v>
      </c>
      <c r="Z23" s="17">
        <f t="shared" si="6"/>
        <v>0</v>
      </c>
      <c r="AA23" s="17">
        <f t="shared" si="6"/>
        <v>0</v>
      </c>
      <c r="AB23" s="17">
        <f t="shared" si="6"/>
        <v>0</v>
      </c>
      <c r="AC23" s="17">
        <f t="shared" si="6"/>
        <v>190</v>
      </c>
    </row>
    <row r="24" spans="1:29" s="3" customFormat="1" ht="18" customHeight="1">
      <c r="A24" s="8" t="s">
        <v>10</v>
      </c>
      <c r="B24" s="18">
        <v>66</v>
      </c>
      <c r="C24" s="18">
        <v>11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9">
        <v>0</v>
      </c>
      <c r="AB24" s="19">
        <v>0</v>
      </c>
      <c r="AC24" s="19">
        <f>SUM(B24:AB24)</f>
        <v>77</v>
      </c>
    </row>
    <row r="25" spans="1:29" s="3" customFormat="1" ht="18" customHeight="1">
      <c r="A25" s="8" t="s">
        <v>79</v>
      </c>
      <c r="B25" s="18">
        <v>18</v>
      </c>
      <c r="C25" s="18">
        <v>10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9">
        <v>0</v>
      </c>
      <c r="AB25" s="19">
        <v>0</v>
      </c>
      <c r="AC25" s="19">
        <f>SUM(B25:AB25)</f>
        <v>28</v>
      </c>
    </row>
    <row r="26" spans="1:29" s="3" customFormat="1" ht="18" customHeight="1">
      <c r="A26" s="8" t="s">
        <v>11</v>
      </c>
      <c r="B26" s="18">
        <v>75</v>
      </c>
      <c r="C26" s="18">
        <v>10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9">
        <v>0</v>
      </c>
      <c r="AB26" s="19">
        <v>0</v>
      </c>
      <c r="AC26" s="19">
        <f>SUM(B26:AB26)</f>
        <v>85</v>
      </c>
    </row>
    <row r="27" spans="1:29" s="3" customFormat="1" ht="18" customHeight="1">
      <c r="A27" s="9" t="s">
        <v>12</v>
      </c>
      <c r="B27" s="17">
        <f>SUM(B28:B29)</f>
        <v>70</v>
      </c>
      <c r="C27" s="17">
        <f>SUM(C28:C29)</f>
        <v>63</v>
      </c>
      <c r="D27" s="17">
        <f aca="true" t="shared" si="7" ref="D27:AC27">SUM(D28:D29)</f>
        <v>0</v>
      </c>
      <c r="E27" s="17">
        <f t="shared" si="7"/>
        <v>0</v>
      </c>
      <c r="F27" s="17">
        <f t="shared" si="7"/>
        <v>0</v>
      </c>
      <c r="G27" s="17">
        <f t="shared" si="7"/>
        <v>0</v>
      </c>
      <c r="H27" s="17">
        <f t="shared" si="7"/>
        <v>0</v>
      </c>
      <c r="I27" s="17">
        <f t="shared" si="7"/>
        <v>0</v>
      </c>
      <c r="J27" s="17">
        <f t="shared" si="7"/>
        <v>0</v>
      </c>
      <c r="K27" s="17">
        <f t="shared" si="7"/>
        <v>0</v>
      </c>
      <c r="L27" s="17">
        <f t="shared" si="7"/>
        <v>0</v>
      </c>
      <c r="M27" s="17">
        <f t="shared" si="7"/>
        <v>2</v>
      </c>
      <c r="N27" s="17">
        <f t="shared" si="7"/>
        <v>0</v>
      </c>
      <c r="O27" s="17">
        <f t="shared" si="7"/>
        <v>1</v>
      </c>
      <c r="P27" s="17">
        <f t="shared" si="7"/>
        <v>0</v>
      </c>
      <c r="Q27" s="17">
        <f t="shared" si="7"/>
        <v>0</v>
      </c>
      <c r="R27" s="17">
        <f t="shared" si="7"/>
        <v>1</v>
      </c>
      <c r="S27" s="17">
        <f t="shared" si="7"/>
        <v>0</v>
      </c>
      <c r="T27" s="17">
        <f t="shared" si="7"/>
        <v>1</v>
      </c>
      <c r="U27" s="17">
        <f t="shared" si="7"/>
        <v>3</v>
      </c>
      <c r="V27" s="17">
        <f t="shared" si="7"/>
        <v>2</v>
      </c>
      <c r="W27" s="17">
        <f t="shared" si="7"/>
        <v>0</v>
      </c>
      <c r="X27" s="17">
        <f t="shared" si="7"/>
        <v>1</v>
      </c>
      <c r="Y27" s="17">
        <f t="shared" si="7"/>
        <v>0</v>
      </c>
      <c r="Z27" s="17">
        <f t="shared" si="7"/>
        <v>1</v>
      </c>
      <c r="AA27" s="17">
        <f t="shared" si="7"/>
        <v>0</v>
      </c>
      <c r="AB27" s="17">
        <f t="shared" si="7"/>
        <v>0</v>
      </c>
      <c r="AC27" s="17">
        <f t="shared" si="7"/>
        <v>145</v>
      </c>
    </row>
    <row r="28" spans="1:29" s="3" customFormat="1" ht="18" customHeight="1">
      <c r="A28" s="8" t="s">
        <v>13</v>
      </c>
      <c r="B28" s="18">
        <v>31</v>
      </c>
      <c r="C28" s="18">
        <v>37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9">
        <v>0</v>
      </c>
      <c r="AB28" s="19">
        <v>0</v>
      </c>
      <c r="AC28" s="19">
        <f>SUM(B28:AB28)</f>
        <v>68</v>
      </c>
    </row>
    <row r="29" spans="1:29" s="3" customFormat="1" ht="18" customHeight="1">
      <c r="A29" s="8" t="s">
        <v>14</v>
      </c>
      <c r="B29" s="18">
        <v>39</v>
      </c>
      <c r="C29" s="18">
        <v>26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2</v>
      </c>
      <c r="N29" s="18">
        <v>0</v>
      </c>
      <c r="O29" s="18">
        <v>1</v>
      </c>
      <c r="P29" s="18">
        <v>0</v>
      </c>
      <c r="Q29" s="18">
        <v>0</v>
      </c>
      <c r="R29" s="18">
        <v>1</v>
      </c>
      <c r="S29" s="18">
        <v>0</v>
      </c>
      <c r="T29" s="18">
        <v>1</v>
      </c>
      <c r="U29" s="18">
        <v>3</v>
      </c>
      <c r="V29" s="18">
        <v>2</v>
      </c>
      <c r="W29" s="18">
        <v>0</v>
      </c>
      <c r="X29" s="18">
        <v>1</v>
      </c>
      <c r="Y29" s="18">
        <v>0</v>
      </c>
      <c r="Z29" s="18">
        <v>1</v>
      </c>
      <c r="AA29" s="19">
        <v>0</v>
      </c>
      <c r="AB29" s="19">
        <v>0</v>
      </c>
      <c r="AC29" s="19">
        <f>SUM(B29:AB29)</f>
        <v>77</v>
      </c>
    </row>
    <row r="30" spans="1:29" s="3" customFormat="1" ht="18" customHeight="1">
      <c r="A30" s="9" t="s">
        <v>15</v>
      </c>
      <c r="B30" s="17">
        <f>SUM(B31)</f>
        <v>40</v>
      </c>
      <c r="C30" s="17">
        <f>SUM(C31)</f>
        <v>5</v>
      </c>
      <c r="D30" s="17">
        <f aca="true" t="shared" si="8" ref="D30:AC30">SUM(D31)</f>
        <v>0</v>
      </c>
      <c r="E30" s="17">
        <f t="shared" si="8"/>
        <v>0</v>
      </c>
      <c r="F30" s="17">
        <f t="shared" si="8"/>
        <v>0</v>
      </c>
      <c r="G30" s="17">
        <f t="shared" si="8"/>
        <v>0</v>
      </c>
      <c r="H30" s="17">
        <f t="shared" si="8"/>
        <v>0</v>
      </c>
      <c r="I30" s="17">
        <f t="shared" si="8"/>
        <v>0</v>
      </c>
      <c r="J30" s="17">
        <f t="shared" si="8"/>
        <v>0</v>
      </c>
      <c r="K30" s="17">
        <f t="shared" si="8"/>
        <v>0</v>
      </c>
      <c r="L30" s="17">
        <f t="shared" si="8"/>
        <v>0</v>
      </c>
      <c r="M30" s="17">
        <f t="shared" si="8"/>
        <v>0</v>
      </c>
      <c r="N30" s="17">
        <f t="shared" si="8"/>
        <v>0</v>
      </c>
      <c r="O30" s="17">
        <f t="shared" si="8"/>
        <v>0</v>
      </c>
      <c r="P30" s="17">
        <f t="shared" si="8"/>
        <v>0</v>
      </c>
      <c r="Q30" s="17">
        <f t="shared" si="8"/>
        <v>0</v>
      </c>
      <c r="R30" s="17">
        <f t="shared" si="8"/>
        <v>0</v>
      </c>
      <c r="S30" s="17">
        <f t="shared" si="8"/>
        <v>0</v>
      </c>
      <c r="T30" s="17">
        <f t="shared" si="8"/>
        <v>0</v>
      </c>
      <c r="U30" s="17">
        <f t="shared" si="8"/>
        <v>0</v>
      </c>
      <c r="V30" s="17">
        <f t="shared" si="8"/>
        <v>0</v>
      </c>
      <c r="W30" s="17">
        <f t="shared" si="8"/>
        <v>0</v>
      </c>
      <c r="X30" s="17">
        <f t="shared" si="8"/>
        <v>0</v>
      </c>
      <c r="Y30" s="17">
        <f t="shared" si="8"/>
        <v>0</v>
      </c>
      <c r="Z30" s="17">
        <f t="shared" si="8"/>
        <v>0</v>
      </c>
      <c r="AA30" s="17">
        <f t="shared" si="8"/>
        <v>0</v>
      </c>
      <c r="AB30" s="17">
        <f t="shared" si="8"/>
        <v>0</v>
      </c>
      <c r="AC30" s="17">
        <f t="shared" si="8"/>
        <v>45</v>
      </c>
    </row>
    <row r="31" spans="1:29" s="3" customFormat="1" ht="18" customHeight="1">
      <c r="A31" s="8" t="s">
        <v>15</v>
      </c>
      <c r="B31" s="18">
        <v>40</v>
      </c>
      <c r="C31" s="18">
        <v>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9">
        <v>0</v>
      </c>
      <c r="AB31" s="19">
        <v>0</v>
      </c>
      <c r="AC31" s="19">
        <f>SUM(B31:AB31)</f>
        <v>45</v>
      </c>
    </row>
    <row r="32" spans="1:29" s="3" customFormat="1" ht="18" customHeight="1">
      <c r="A32" s="9" t="s">
        <v>60</v>
      </c>
      <c r="B32" s="17">
        <f>SUM(B33:B37)</f>
        <v>77</v>
      </c>
      <c r="C32" s="17">
        <f>SUM(C33:C37)</f>
        <v>16</v>
      </c>
      <c r="D32" s="17">
        <f aca="true" t="shared" si="9" ref="D32:AC32">SUM(D33:D37)</f>
        <v>0</v>
      </c>
      <c r="E32" s="17">
        <f t="shared" si="9"/>
        <v>0</v>
      </c>
      <c r="F32" s="17">
        <f t="shared" si="9"/>
        <v>21</v>
      </c>
      <c r="G32" s="17">
        <f t="shared" si="9"/>
        <v>1</v>
      </c>
      <c r="H32" s="17">
        <f t="shared" si="9"/>
        <v>7</v>
      </c>
      <c r="I32" s="17">
        <f t="shared" si="9"/>
        <v>197</v>
      </c>
      <c r="J32" s="17">
        <f t="shared" si="9"/>
        <v>74</v>
      </c>
      <c r="K32" s="17">
        <f t="shared" si="9"/>
        <v>47</v>
      </c>
      <c r="L32" s="17">
        <f t="shared" si="9"/>
        <v>339</v>
      </c>
      <c r="M32" s="17">
        <f t="shared" si="9"/>
        <v>82</v>
      </c>
      <c r="N32" s="17">
        <f t="shared" si="9"/>
        <v>131</v>
      </c>
      <c r="O32" s="17">
        <f t="shared" si="9"/>
        <v>147</v>
      </c>
      <c r="P32" s="17">
        <f t="shared" si="9"/>
        <v>72</v>
      </c>
      <c r="Q32" s="17">
        <f t="shared" si="9"/>
        <v>68</v>
      </c>
      <c r="R32" s="17">
        <f t="shared" si="9"/>
        <v>0</v>
      </c>
      <c r="S32" s="17">
        <f t="shared" si="9"/>
        <v>1</v>
      </c>
      <c r="T32" s="17">
        <f t="shared" si="9"/>
        <v>0</v>
      </c>
      <c r="U32" s="17">
        <f t="shared" si="9"/>
        <v>0</v>
      </c>
      <c r="V32" s="17">
        <f t="shared" si="9"/>
        <v>0</v>
      </c>
      <c r="W32" s="17">
        <f t="shared" si="9"/>
        <v>1</v>
      </c>
      <c r="X32" s="17">
        <f t="shared" si="9"/>
        <v>0</v>
      </c>
      <c r="Y32" s="17">
        <f t="shared" si="9"/>
        <v>0</v>
      </c>
      <c r="Z32" s="17">
        <f t="shared" si="9"/>
        <v>0</v>
      </c>
      <c r="AA32" s="17">
        <f t="shared" si="9"/>
        <v>82</v>
      </c>
      <c r="AB32" s="17">
        <f t="shared" si="9"/>
        <v>18</v>
      </c>
      <c r="AC32" s="17">
        <f t="shared" si="9"/>
        <v>1381</v>
      </c>
    </row>
    <row r="33" spans="1:29" s="3" customFormat="1" ht="18" customHeight="1">
      <c r="A33" s="8" t="s">
        <v>16</v>
      </c>
      <c r="B33" s="18">
        <v>21</v>
      </c>
      <c r="C33" s="18">
        <v>4</v>
      </c>
      <c r="D33" s="18">
        <v>0</v>
      </c>
      <c r="E33" s="18">
        <v>0</v>
      </c>
      <c r="F33" s="18">
        <v>3</v>
      </c>
      <c r="G33" s="18">
        <v>1</v>
      </c>
      <c r="H33" s="18">
        <v>3</v>
      </c>
      <c r="I33" s="18">
        <v>51</v>
      </c>
      <c r="J33" s="18">
        <v>9</v>
      </c>
      <c r="K33" s="18">
        <v>12</v>
      </c>
      <c r="L33" s="18">
        <v>107</v>
      </c>
      <c r="M33" s="18">
        <v>9</v>
      </c>
      <c r="N33" s="18">
        <v>20</v>
      </c>
      <c r="O33" s="18">
        <v>46</v>
      </c>
      <c r="P33" s="18">
        <v>3</v>
      </c>
      <c r="Q33" s="18">
        <v>13</v>
      </c>
      <c r="R33" s="18">
        <v>0</v>
      </c>
      <c r="S33" s="18">
        <v>1</v>
      </c>
      <c r="T33" s="18">
        <v>0</v>
      </c>
      <c r="U33" s="18">
        <v>0</v>
      </c>
      <c r="V33" s="18">
        <v>0</v>
      </c>
      <c r="W33" s="18">
        <v>1</v>
      </c>
      <c r="X33" s="18">
        <v>0</v>
      </c>
      <c r="Y33" s="18">
        <v>0</v>
      </c>
      <c r="Z33" s="18">
        <v>0</v>
      </c>
      <c r="AA33" s="19">
        <v>10</v>
      </c>
      <c r="AB33" s="19">
        <v>6</v>
      </c>
      <c r="AC33" s="19">
        <f>SUM(B33:AB33)</f>
        <v>320</v>
      </c>
    </row>
    <row r="34" spans="1:29" s="3" customFormat="1" ht="18" customHeight="1">
      <c r="A34" s="8" t="s">
        <v>17</v>
      </c>
      <c r="B34" s="18">
        <v>17</v>
      </c>
      <c r="C34" s="18">
        <v>3</v>
      </c>
      <c r="D34" s="18">
        <v>0</v>
      </c>
      <c r="E34" s="18">
        <v>0</v>
      </c>
      <c r="F34" s="18">
        <v>7</v>
      </c>
      <c r="G34" s="18">
        <v>0</v>
      </c>
      <c r="H34" s="18">
        <v>1</v>
      </c>
      <c r="I34" s="18">
        <v>40</v>
      </c>
      <c r="J34" s="18">
        <v>25</v>
      </c>
      <c r="K34" s="18">
        <v>7</v>
      </c>
      <c r="L34" s="18">
        <v>67</v>
      </c>
      <c r="M34" s="18">
        <v>19</v>
      </c>
      <c r="N34" s="18">
        <v>40</v>
      </c>
      <c r="O34" s="18">
        <v>24</v>
      </c>
      <c r="P34" s="18">
        <v>26</v>
      </c>
      <c r="Q34" s="18">
        <v>16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9">
        <v>35</v>
      </c>
      <c r="AB34" s="19">
        <v>4</v>
      </c>
      <c r="AC34" s="19">
        <f>SUM(B34:AB34)</f>
        <v>331</v>
      </c>
    </row>
    <row r="35" spans="1:29" s="3" customFormat="1" ht="18" customHeight="1">
      <c r="A35" s="8" t="s">
        <v>18</v>
      </c>
      <c r="B35" s="18">
        <v>9</v>
      </c>
      <c r="C35" s="18">
        <v>2</v>
      </c>
      <c r="D35" s="18">
        <v>0</v>
      </c>
      <c r="E35" s="18">
        <v>0</v>
      </c>
      <c r="F35" s="18">
        <v>2</v>
      </c>
      <c r="G35" s="18">
        <v>0</v>
      </c>
      <c r="H35" s="18">
        <v>2</v>
      </c>
      <c r="I35" s="18">
        <v>21</v>
      </c>
      <c r="J35" s="18">
        <v>9</v>
      </c>
      <c r="K35" s="18">
        <v>1</v>
      </c>
      <c r="L35" s="18">
        <v>35</v>
      </c>
      <c r="M35" s="18">
        <v>2</v>
      </c>
      <c r="N35" s="18">
        <v>10</v>
      </c>
      <c r="O35" s="18">
        <v>14</v>
      </c>
      <c r="P35" s="18">
        <v>7</v>
      </c>
      <c r="Q35" s="18">
        <v>8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9">
        <v>11</v>
      </c>
      <c r="AB35" s="19">
        <v>2</v>
      </c>
      <c r="AC35" s="19">
        <f>SUM(B35:AB35)</f>
        <v>135</v>
      </c>
    </row>
    <row r="36" spans="1:29" s="3" customFormat="1" ht="18" customHeight="1">
      <c r="A36" s="8" t="s">
        <v>19</v>
      </c>
      <c r="B36" s="18">
        <v>10</v>
      </c>
      <c r="C36" s="18">
        <v>3</v>
      </c>
      <c r="D36" s="18">
        <v>0</v>
      </c>
      <c r="E36" s="18">
        <v>0</v>
      </c>
      <c r="F36" s="18">
        <v>3</v>
      </c>
      <c r="G36" s="18">
        <v>0</v>
      </c>
      <c r="H36" s="18">
        <v>0</v>
      </c>
      <c r="I36" s="18">
        <v>33</v>
      </c>
      <c r="J36" s="18">
        <v>10</v>
      </c>
      <c r="K36" s="18">
        <v>5</v>
      </c>
      <c r="L36" s="18">
        <v>35</v>
      </c>
      <c r="M36" s="18">
        <v>23</v>
      </c>
      <c r="N36" s="18">
        <v>22</v>
      </c>
      <c r="O36" s="18">
        <v>14</v>
      </c>
      <c r="P36" s="18">
        <v>12</v>
      </c>
      <c r="Q36" s="18">
        <v>12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9">
        <v>11</v>
      </c>
      <c r="AB36" s="19">
        <v>3</v>
      </c>
      <c r="AC36" s="19">
        <f>SUM(B36:AB36)</f>
        <v>196</v>
      </c>
    </row>
    <row r="37" spans="1:29" s="3" customFormat="1" ht="18" customHeight="1">
      <c r="A37" s="8" t="s">
        <v>20</v>
      </c>
      <c r="B37" s="18">
        <v>20</v>
      </c>
      <c r="C37" s="18">
        <v>4</v>
      </c>
      <c r="D37" s="18">
        <v>0</v>
      </c>
      <c r="E37" s="18">
        <v>0</v>
      </c>
      <c r="F37" s="18">
        <v>6</v>
      </c>
      <c r="G37" s="18">
        <v>0</v>
      </c>
      <c r="H37" s="18">
        <v>1</v>
      </c>
      <c r="I37" s="18">
        <v>52</v>
      </c>
      <c r="J37" s="18">
        <v>21</v>
      </c>
      <c r="K37" s="18">
        <v>22</v>
      </c>
      <c r="L37" s="18">
        <v>95</v>
      </c>
      <c r="M37" s="18">
        <v>29</v>
      </c>
      <c r="N37" s="18">
        <v>39</v>
      </c>
      <c r="O37" s="18">
        <v>49</v>
      </c>
      <c r="P37" s="18">
        <v>24</v>
      </c>
      <c r="Q37" s="18">
        <v>19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9">
        <v>15</v>
      </c>
      <c r="AB37" s="19">
        <v>3</v>
      </c>
      <c r="AC37" s="19">
        <f>SUM(B37:AB37)</f>
        <v>399</v>
      </c>
    </row>
    <row r="38" spans="1:29" s="3" customFormat="1" ht="18" customHeight="1">
      <c r="A38" s="9" t="s">
        <v>80</v>
      </c>
      <c r="B38" s="17">
        <f>SUM(B39:B47)</f>
        <v>150</v>
      </c>
      <c r="C38" s="17">
        <f>SUM(C39:C47)</f>
        <v>16</v>
      </c>
      <c r="D38" s="17">
        <f aca="true" t="shared" si="10" ref="D38:AC38">SUM(D39:D47)</f>
        <v>0</v>
      </c>
      <c r="E38" s="17">
        <f t="shared" si="10"/>
        <v>0</v>
      </c>
      <c r="F38" s="17">
        <f t="shared" si="10"/>
        <v>32</v>
      </c>
      <c r="G38" s="17">
        <f t="shared" si="10"/>
        <v>4</v>
      </c>
      <c r="H38" s="17">
        <f t="shared" si="10"/>
        <v>2</v>
      </c>
      <c r="I38" s="17">
        <f t="shared" si="10"/>
        <v>460</v>
      </c>
      <c r="J38" s="17">
        <f t="shared" si="10"/>
        <v>16</v>
      </c>
      <c r="K38" s="17">
        <f t="shared" si="10"/>
        <v>59</v>
      </c>
      <c r="L38" s="17">
        <f t="shared" si="10"/>
        <v>801</v>
      </c>
      <c r="M38" s="17">
        <f t="shared" si="10"/>
        <v>28</v>
      </c>
      <c r="N38" s="17">
        <f t="shared" si="10"/>
        <v>131</v>
      </c>
      <c r="O38" s="17">
        <f t="shared" si="10"/>
        <v>334</v>
      </c>
      <c r="P38" s="17">
        <f t="shared" si="10"/>
        <v>19</v>
      </c>
      <c r="Q38" s="17">
        <f t="shared" si="10"/>
        <v>49</v>
      </c>
      <c r="R38" s="17">
        <f t="shared" si="10"/>
        <v>0</v>
      </c>
      <c r="S38" s="17">
        <f t="shared" si="10"/>
        <v>0</v>
      </c>
      <c r="T38" s="17">
        <f t="shared" si="10"/>
        <v>0</v>
      </c>
      <c r="U38" s="17">
        <f t="shared" si="10"/>
        <v>0</v>
      </c>
      <c r="V38" s="17">
        <f t="shared" si="10"/>
        <v>0</v>
      </c>
      <c r="W38" s="17">
        <f t="shared" si="10"/>
        <v>0</v>
      </c>
      <c r="X38" s="17">
        <f t="shared" si="10"/>
        <v>0</v>
      </c>
      <c r="Y38" s="17">
        <f t="shared" si="10"/>
        <v>0</v>
      </c>
      <c r="Z38" s="17">
        <f t="shared" si="10"/>
        <v>0</v>
      </c>
      <c r="AA38" s="17">
        <f t="shared" si="10"/>
        <v>149</v>
      </c>
      <c r="AB38" s="17">
        <f t="shared" si="10"/>
        <v>15</v>
      </c>
      <c r="AC38" s="17">
        <f t="shared" si="10"/>
        <v>2265</v>
      </c>
    </row>
    <row r="39" spans="1:29" s="3" customFormat="1" ht="18" customHeight="1">
      <c r="A39" s="8" t="s">
        <v>81</v>
      </c>
      <c r="B39" s="18">
        <v>5</v>
      </c>
      <c r="C39" s="18">
        <v>1</v>
      </c>
      <c r="D39" s="18">
        <v>0</v>
      </c>
      <c r="E39" s="18">
        <v>0</v>
      </c>
      <c r="F39" s="18">
        <v>2</v>
      </c>
      <c r="G39" s="18">
        <v>0</v>
      </c>
      <c r="H39" s="18">
        <v>0</v>
      </c>
      <c r="I39" s="18">
        <v>24</v>
      </c>
      <c r="J39" s="18">
        <v>2</v>
      </c>
      <c r="K39" s="18">
        <v>1</v>
      </c>
      <c r="L39" s="18">
        <v>33</v>
      </c>
      <c r="M39" s="18">
        <v>0</v>
      </c>
      <c r="N39" s="18">
        <v>7</v>
      </c>
      <c r="O39" s="18">
        <v>23</v>
      </c>
      <c r="P39" s="18">
        <v>3</v>
      </c>
      <c r="Q39" s="18">
        <v>3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9">
        <v>10</v>
      </c>
      <c r="AB39" s="19">
        <v>3</v>
      </c>
      <c r="AC39" s="19">
        <f aca="true" t="shared" si="11" ref="AC39:AC47">SUM(B39:AB39)</f>
        <v>117</v>
      </c>
    </row>
    <row r="40" spans="1:29" s="3" customFormat="1" ht="18" customHeight="1">
      <c r="A40" s="8" t="s">
        <v>21</v>
      </c>
      <c r="B40" s="18">
        <v>24</v>
      </c>
      <c r="C40" s="18">
        <v>4</v>
      </c>
      <c r="D40" s="18">
        <v>0</v>
      </c>
      <c r="E40" s="18">
        <v>0</v>
      </c>
      <c r="F40" s="18">
        <v>6</v>
      </c>
      <c r="G40" s="18">
        <v>1</v>
      </c>
      <c r="H40" s="18">
        <v>0</v>
      </c>
      <c r="I40" s="18">
        <v>94</v>
      </c>
      <c r="J40" s="18">
        <v>2</v>
      </c>
      <c r="K40" s="18">
        <v>9</v>
      </c>
      <c r="L40" s="18">
        <v>165</v>
      </c>
      <c r="M40" s="18">
        <v>9</v>
      </c>
      <c r="N40" s="18">
        <v>22</v>
      </c>
      <c r="O40" s="18">
        <v>58</v>
      </c>
      <c r="P40" s="18">
        <v>1</v>
      </c>
      <c r="Q40" s="18">
        <v>6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9">
        <v>22</v>
      </c>
      <c r="AB40" s="19">
        <v>2</v>
      </c>
      <c r="AC40" s="19">
        <f t="shared" si="11"/>
        <v>425</v>
      </c>
    </row>
    <row r="41" spans="1:29" s="3" customFormat="1" ht="18" customHeight="1">
      <c r="A41" s="8" t="s">
        <v>82</v>
      </c>
      <c r="B41" s="18">
        <v>29</v>
      </c>
      <c r="C41" s="18">
        <v>3</v>
      </c>
      <c r="D41" s="18">
        <v>0</v>
      </c>
      <c r="E41" s="18">
        <v>0</v>
      </c>
      <c r="F41" s="18">
        <v>8</v>
      </c>
      <c r="G41" s="18">
        <v>0</v>
      </c>
      <c r="H41" s="18">
        <v>1</v>
      </c>
      <c r="I41" s="18">
        <v>102</v>
      </c>
      <c r="J41" s="18">
        <v>0</v>
      </c>
      <c r="K41" s="18">
        <v>18</v>
      </c>
      <c r="L41" s="18">
        <v>169</v>
      </c>
      <c r="M41" s="18">
        <v>2</v>
      </c>
      <c r="N41" s="18">
        <v>21</v>
      </c>
      <c r="O41" s="18">
        <v>64</v>
      </c>
      <c r="P41" s="18">
        <v>1</v>
      </c>
      <c r="Q41" s="18">
        <v>10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9">
        <v>29</v>
      </c>
      <c r="AB41" s="19">
        <v>0</v>
      </c>
      <c r="AC41" s="19">
        <f t="shared" si="11"/>
        <v>457</v>
      </c>
    </row>
    <row r="42" spans="1:29" s="3" customFormat="1" ht="18" customHeight="1">
      <c r="A42" s="8" t="s">
        <v>22</v>
      </c>
      <c r="B42" s="18">
        <v>14</v>
      </c>
      <c r="C42" s="18">
        <v>0</v>
      </c>
      <c r="D42" s="18">
        <v>0</v>
      </c>
      <c r="E42" s="18">
        <v>0</v>
      </c>
      <c r="F42" s="18">
        <v>1</v>
      </c>
      <c r="G42" s="18">
        <v>1</v>
      </c>
      <c r="H42" s="18">
        <v>0</v>
      </c>
      <c r="I42" s="18">
        <v>29</v>
      </c>
      <c r="J42" s="18">
        <v>1</v>
      </c>
      <c r="K42" s="18">
        <v>4</v>
      </c>
      <c r="L42" s="18">
        <v>53</v>
      </c>
      <c r="M42" s="18">
        <v>1</v>
      </c>
      <c r="N42" s="18">
        <v>14</v>
      </c>
      <c r="O42" s="18">
        <v>20</v>
      </c>
      <c r="P42" s="18">
        <v>1</v>
      </c>
      <c r="Q42" s="18">
        <v>3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9">
        <v>15</v>
      </c>
      <c r="AB42" s="19">
        <v>3</v>
      </c>
      <c r="AC42" s="19">
        <f t="shared" si="11"/>
        <v>160</v>
      </c>
    </row>
    <row r="43" spans="1:29" s="3" customFormat="1" ht="18" customHeight="1">
      <c r="A43" s="8" t="s">
        <v>23</v>
      </c>
      <c r="B43" s="18">
        <v>22</v>
      </c>
      <c r="C43" s="18">
        <v>1</v>
      </c>
      <c r="D43" s="18">
        <v>0</v>
      </c>
      <c r="E43" s="18">
        <v>0</v>
      </c>
      <c r="F43" s="18">
        <v>3</v>
      </c>
      <c r="G43" s="18">
        <v>0</v>
      </c>
      <c r="H43" s="18">
        <v>0</v>
      </c>
      <c r="I43" s="18">
        <v>47</v>
      </c>
      <c r="J43" s="18">
        <v>6</v>
      </c>
      <c r="K43" s="18">
        <v>10</v>
      </c>
      <c r="L43" s="18">
        <v>79</v>
      </c>
      <c r="M43" s="18">
        <v>0</v>
      </c>
      <c r="N43" s="18">
        <v>17</v>
      </c>
      <c r="O43" s="18">
        <v>38</v>
      </c>
      <c r="P43" s="18">
        <v>3</v>
      </c>
      <c r="Q43" s="18">
        <v>2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9">
        <v>15</v>
      </c>
      <c r="AB43" s="19">
        <v>1</v>
      </c>
      <c r="AC43" s="19">
        <f t="shared" si="11"/>
        <v>244</v>
      </c>
    </row>
    <row r="44" spans="1:29" s="3" customFormat="1" ht="18" customHeight="1">
      <c r="A44" s="8" t="s">
        <v>24</v>
      </c>
      <c r="B44" s="18">
        <v>8</v>
      </c>
      <c r="C44" s="18">
        <v>2</v>
      </c>
      <c r="D44" s="18">
        <v>0</v>
      </c>
      <c r="E44" s="18">
        <v>0</v>
      </c>
      <c r="F44" s="18">
        <v>1</v>
      </c>
      <c r="G44" s="18">
        <v>0</v>
      </c>
      <c r="H44" s="18">
        <v>0</v>
      </c>
      <c r="I44" s="18">
        <v>24</v>
      </c>
      <c r="J44" s="18">
        <v>2</v>
      </c>
      <c r="K44" s="18">
        <v>3</v>
      </c>
      <c r="L44" s="18">
        <v>30</v>
      </c>
      <c r="M44" s="18">
        <v>8</v>
      </c>
      <c r="N44" s="18">
        <v>8</v>
      </c>
      <c r="O44" s="18">
        <v>27</v>
      </c>
      <c r="P44" s="18">
        <v>3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9">
        <v>9</v>
      </c>
      <c r="AB44" s="19">
        <v>2</v>
      </c>
      <c r="AC44" s="19">
        <f t="shared" si="11"/>
        <v>127</v>
      </c>
    </row>
    <row r="45" spans="1:29" s="3" customFormat="1" ht="18" customHeight="1">
      <c r="A45" s="8" t="s">
        <v>25</v>
      </c>
      <c r="B45" s="18">
        <v>6</v>
      </c>
      <c r="C45" s="18">
        <v>3</v>
      </c>
      <c r="D45" s="18">
        <v>0</v>
      </c>
      <c r="E45" s="18">
        <v>0</v>
      </c>
      <c r="F45" s="18">
        <v>3</v>
      </c>
      <c r="G45" s="18">
        <v>1</v>
      </c>
      <c r="H45" s="18">
        <v>0</v>
      </c>
      <c r="I45" s="18">
        <v>21</v>
      </c>
      <c r="J45" s="18">
        <v>1</v>
      </c>
      <c r="K45" s="18">
        <v>2</v>
      </c>
      <c r="L45" s="18">
        <v>29</v>
      </c>
      <c r="M45" s="18">
        <v>1</v>
      </c>
      <c r="N45" s="18">
        <v>1</v>
      </c>
      <c r="O45" s="18">
        <v>15</v>
      </c>
      <c r="P45" s="18">
        <v>5</v>
      </c>
      <c r="Q45" s="18">
        <v>4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9">
        <v>6</v>
      </c>
      <c r="AB45" s="19">
        <v>2</v>
      </c>
      <c r="AC45" s="19">
        <f t="shared" si="11"/>
        <v>100</v>
      </c>
    </row>
    <row r="46" spans="1:29" s="3" customFormat="1" ht="18" customHeight="1">
      <c r="A46" s="8" t="s">
        <v>26</v>
      </c>
      <c r="B46" s="18">
        <v>35</v>
      </c>
      <c r="C46" s="18">
        <v>0</v>
      </c>
      <c r="D46" s="18">
        <v>0</v>
      </c>
      <c r="E46" s="18">
        <v>0</v>
      </c>
      <c r="F46" s="18">
        <v>6</v>
      </c>
      <c r="G46" s="18">
        <v>0</v>
      </c>
      <c r="H46" s="18">
        <v>1</v>
      </c>
      <c r="I46" s="18">
        <v>93</v>
      </c>
      <c r="J46" s="18">
        <v>0</v>
      </c>
      <c r="K46" s="18">
        <v>7</v>
      </c>
      <c r="L46" s="18">
        <v>200</v>
      </c>
      <c r="M46" s="18">
        <v>5</v>
      </c>
      <c r="N46" s="18">
        <v>32</v>
      </c>
      <c r="O46" s="18">
        <v>61</v>
      </c>
      <c r="P46" s="18">
        <v>2</v>
      </c>
      <c r="Q46" s="18">
        <v>13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9">
        <v>29</v>
      </c>
      <c r="AB46" s="19">
        <v>1</v>
      </c>
      <c r="AC46" s="19">
        <f t="shared" si="11"/>
        <v>485</v>
      </c>
    </row>
    <row r="47" spans="1:29" s="3" customFormat="1" ht="18" customHeight="1">
      <c r="A47" s="8" t="s">
        <v>27</v>
      </c>
      <c r="B47" s="18">
        <v>7</v>
      </c>
      <c r="C47" s="18">
        <v>2</v>
      </c>
      <c r="D47" s="18">
        <v>0</v>
      </c>
      <c r="E47" s="18">
        <v>0</v>
      </c>
      <c r="F47" s="18">
        <v>2</v>
      </c>
      <c r="G47" s="18">
        <v>1</v>
      </c>
      <c r="H47" s="18">
        <v>0</v>
      </c>
      <c r="I47" s="18">
        <v>26</v>
      </c>
      <c r="J47" s="18">
        <v>2</v>
      </c>
      <c r="K47" s="18">
        <v>5</v>
      </c>
      <c r="L47" s="18">
        <v>43</v>
      </c>
      <c r="M47" s="18">
        <v>2</v>
      </c>
      <c r="N47" s="18">
        <v>9</v>
      </c>
      <c r="O47" s="18">
        <v>28</v>
      </c>
      <c r="P47" s="18">
        <v>0</v>
      </c>
      <c r="Q47" s="18">
        <v>8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9">
        <v>14</v>
      </c>
      <c r="AB47" s="19">
        <v>1</v>
      </c>
      <c r="AC47" s="19">
        <f t="shared" si="11"/>
        <v>150</v>
      </c>
    </row>
    <row r="48" spans="1:29" s="3" customFormat="1" ht="18" customHeight="1">
      <c r="A48" s="9" t="s">
        <v>28</v>
      </c>
      <c r="B48" s="17">
        <f>SUM(B49:B52)</f>
        <v>267</v>
      </c>
      <c r="C48" s="17">
        <f>SUM(C49:C52)</f>
        <v>165</v>
      </c>
      <c r="D48" s="17">
        <f aca="true" t="shared" si="12" ref="D48:AC48">SUM(D49:D52)</f>
        <v>0</v>
      </c>
      <c r="E48" s="17">
        <f t="shared" si="12"/>
        <v>0</v>
      </c>
      <c r="F48" s="17">
        <f t="shared" si="12"/>
        <v>0</v>
      </c>
      <c r="G48" s="17">
        <f t="shared" si="12"/>
        <v>0</v>
      </c>
      <c r="H48" s="17">
        <f t="shared" si="12"/>
        <v>0</v>
      </c>
      <c r="I48" s="17">
        <f t="shared" si="12"/>
        <v>0</v>
      </c>
      <c r="J48" s="17">
        <f t="shared" si="12"/>
        <v>0</v>
      </c>
      <c r="K48" s="17">
        <f t="shared" si="12"/>
        <v>0</v>
      </c>
      <c r="L48" s="17">
        <f t="shared" si="12"/>
        <v>3</v>
      </c>
      <c r="M48" s="17">
        <f t="shared" si="12"/>
        <v>3</v>
      </c>
      <c r="N48" s="17">
        <f t="shared" si="12"/>
        <v>1</v>
      </c>
      <c r="O48" s="17">
        <f t="shared" si="12"/>
        <v>0</v>
      </c>
      <c r="P48" s="17">
        <f t="shared" si="12"/>
        <v>2</v>
      </c>
      <c r="Q48" s="17">
        <f t="shared" si="12"/>
        <v>1</v>
      </c>
      <c r="R48" s="17">
        <f t="shared" si="12"/>
        <v>9</v>
      </c>
      <c r="S48" s="17">
        <f t="shared" si="12"/>
        <v>4</v>
      </c>
      <c r="T48" s="17">
        <f t="shared" si="12"/>
        <v>0</v>
      </c>
      <c r="U48" s="17">
        <f t="shared" si="12"/>
        <v>0</v>
      </c>
      <c r="V48" s="17">
        <f t="shared" si="12"/>
        <v>3</v>
      </c>
      <c r="W48" s="17">
        <f t="shared" si="12"/>
        <v>0</v>
      </c>
      <c r="X48" s="17">
        <f t="shared" si="12"/>
        <v>4</v>
      </c>
      <c r="Y48" s="17">
        <f t="shared" si="12"/>
        <v>2</v>
      </c>
      <c r="Z48" s="17">
        <f t="shared" si="12"/>
        <v>0</v>
      </c>
      <c r="AA48" s="17">
        <f t="shared" si="12"/>
        <v>2</v>
      </c>
      <c r="AB48" s="17">
        <f t="shared" si="12"/>
        <v>0</v>
      </c>
      <c r="AC48" s="17">
        <f t="shared" si="12"/>
        <v>466</v>
      </c>
    </row>
    <row r="49" spans="1:29" s="3" customFormat="1" ht="18" customHeight="1">
      <c r="A49" s="8" t="s">
        <v>29</v>
      </c>
      <c r="B49" s="18">
        <v>207</v>
      </c>
      <c r="C49" s="18">
        <v>107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3</v>
      </c>
      <c r="M49" s="18">
        <v>3</v>
      </c>
      <c r="N49" s="18">
        <v>1</v>
      </c>
      <c r="O49" s="18">
        <v>0</v>
      </c>
      <c r="P49" s="18">
        <v>2</v>
      </c>
      <c r="Q49" s="18">
        <v>1</v>
      </c>
      <c r="R49" s="18">
        <v>9</v>
      </c>
      <c r="S49" s="18">
        <v>4</v>
      </c>
      <c r="T49" s="18">
        <v>0</v>
      </c>
      <c r="U49" s="18">
        <v>0</v>
      </c>
      <c r="V49" s="18">
        <v>3</v>
      </c>
      <c r="W49" s="18">
        <v>0</v>
      </c>
      <c r="X49" s="18">
        <v>4</v>
      </c>
      <c r="Y49" s="18">
        <v>2</v>
      </c>
      <c r="Z49" s="18">
        <v>0</v>
      </c>
      <c r="AA49" s="19">
        <v>2</v>
      </c>
      <c r="AB49" s="19">
        <v>0</v>
      </c>
      <c r="AC49" s="19">
        <f>SUM(B49:AB49)</f>
        <v>348</v>
      </c>
    </row>
    <row r="50" spans="1:29" s="3" customFormat="1" ht="18" customHeight="1">
      <c r="A50" s="8" t="s">
        <v>30</v>
      </c>
      <c r="B50" s="18">
        <v>16</v>
      </c>
      <c r="C50" s="18">
        <v>33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9">
        <v>0</v>
      </c>
      <c r="AB50" s="19">
        <v>0</v>
      </c>
      <c r="AC50" s="19">
        <f>SUM(B50:AB50)</f>
        <v>49</v>
      </c>
    </row>
    <row r="51" spans="1:29" s="3" customFormat="1" ht="18" customHeight="1">
      <c r="A51" s="8" t="s">
        <v>31</v>
      </c>
      <c r="B51" s="18">
        <v>13</v>
      </c>
      <c r="C51" s="18">
        <v>7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9">
        <v>0</v>
      </c>
      <c r="AB51" s="19">
        <v>0</v>
      </c>
      <c r="AC51" s="19">
        <f>SUM(B51:AB51)</f>
        <v>20</v>
      </c>
    </row>
    <row r="52" spans="1:29" s="3" customFormat="1" ht="18" customHeight="1">
      <c r="A52" s="8" t="s">
        <v>32</v>
      </c>
      <c r="B52" s="18">
        <v>31</v>
      </c>
      <c r="C52" s="18">
        <v>18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9">
        <v>0</v>
      </c>
      <c r="AB52" s="19">
        <v>0</v>
      </c>
      <c r="AC52" s="19">
        <f>SUM(B52:AB52)</f>
        <v>49</v>
      </c>
    </row>
    <row r="53" spans="1:29" s="3" customFormat="1" ht="18" customHeight="1">
      <c r="A53" s="9" t="s">
        <v>33</v>
      </c>
      <c r="B53" s="17">
        <f>SUM(B54:B55)</f>
        <v>50</v>
      </c>
      <c r="C53" s="17">
        <f>SUM(C54:C55)</f>
        <v>6</v>
      </c>
      <c r="D53" s="17">
        <f aca="true" t="shared" si="13" ref="D53:AC53">SUM(D54:D55)</f>
        <v>0</v>
      </c>
      <c r="E53" s="17">
        <f t="shared" si="13"/>
        <v>0</v>
      </c>
      <c r="F53" s="17">
        <f t="shared" si="13"/>
        <v>11</v>
      </c>
      <c r="G53" s="17">
        <f t="shared" si="13"/>
        <v>0</v>
      </c>
      <c r="H53" s="17">
        <f t="shared" si="13"/>
        <v>2</v>
      </c>
      <c r="I53" s="17">
        <f t="shared" si="13"/>
        <v>119</v>
      </c>
      <c r="J53" s="17">
        <f t="shared" si="13"/>
        <v>27</v>
      </c>
      <c r="K53" s="17">
        <f t="shared" si="13"/>
        <v>21</v>
      </c>
      <c r="L53" s="17">
        <f t="shared" si="13"/>
        <v>190</v>
      </c>
      <c r="M53" s="17">
        <f t="shared" si="13"/>
        <v>18</v>
      </c>
      <c r="N53" s="17">
        <f t="shared" si="13"/>
        <v>72</v>
      </c>
      <c r="O53" s="17">
        <f t="shared" si="13"/>
        <v>79</v>
      </c>
      <c r="P53" s="17">
        <f t="shared" si="13"/>
        <v>56</v>
      </c>
      <c r="Q53" s="17">
        <f t="shared" si="13"/>
        <v>34</v>
      </c>
      <c r="R53" s="17">
        <f t="shared" si="13"/>
        <v>0</v>
      </c>
      <c r="S53" s="17">
        <f t="shared" si="13"/>
        <v>0</v>
      </c>
      <c r="T53" s="17">
        <f t="shared" si="13"/>
        <v>0</v>
      </c>
      <c r="U53" s="17">
        <f t="shared" si="13"/>
        <v>0</v>
      </c>
      <c r="V53" s="17">
        <f t="shared" si="13"/>
        <v>0</v>
      </c>
      <c r="W53" s="17">
        <f t="shared" si="13"/>
        <v>0</v>
      </c>
      <c r="X53" s="17">
        <f t="shared" si="13"/>
        <v>0</v>
      </c>
      <c r="Y53" s="17">
        <f t="shared" si="13"/>
        <v>0</v>
      </c>
      <c r="Z53" s="17">
        <f t="shared" si="13"/>
        <v>0</v>
      </c>
      <c r="AA53" s="17">
        <f t="shared" si="13"/>
        <v>60</v>
      </c>
      <c r="AB53" s="17">
        <f t="shared" si="13"/>
        <v>3</v>
      </c>
      <c r="AC53" s="17">
        <f t="shared" si="13"/>
        <v>748</v>
      </c>
    </row>
    <row r="54" spans="1:29" s="3" customFormat="1" ht="18" customHeight="1">
      <c r="A54" s="8" t="s">
        <v>34</v>
      </c>
      <c r="B54" s="18">
        <v>29</v>
      </c>
      <c r="C54" s="18">
        <v>4</v>
      </c>
      <c r="D54" s="18">
        <v>0</v>
      </c>
      <c r="E54" s="18">
        <v>0</v>
      </c>
      <c r="F54" s="18">
        <v>6</v>
      </c>
      <c r="G54" s="18">
        <v>0</v>
      </c>
      <c r="H54" s="18">
        <v>2</v>
      </c>
      <c r="I54" s="18">
        <v>64</v>
      </c>
      <c r="J54" s="18">
        <v>22</v>
      </c>
      <c r="K54" s="18">
        <v>15</v>
      </c>
      <c r="L54" s="18">
        <v>125</v>
      </c>
      <c r="M54" s="18">
        <v>16</v>
      </c>
      <c r="N54" s="18">
        <v>52</v>
      </c>
      <c r="O54" s="18">
        <v>40</v>
      </c>
      <c r="P54" s="18">
        <v>44</v>
      </c>
      <c r="Q54" s="18">
        <v>19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9">
        <v>28</v>
      </c>
      <c r="AB54" s="19">
        <v>1</v>
      </c>
      <c r="AC54" s="19">
        <f>SUM(B54:AB54)</f>
        <v>467</v>
      </c>
    </row>
    <row r="55" spans="1:29" s="3" customFormat="1" ht="18" customHeight="1">
      <c r="A55" s="8" t="s">
        <v>83</v>
      </c>
      <c r="B55" s="18">
        <v>21</v>
      </c>
      <c r="C55" s="18">
        <v>2</v>
      </c>
      <c r="D55" s="18">
        <v>0</v>
      </c>
      <c r="E55" s="18">
        <v>0</v>
      </c>
      <c r="F55" s="18">
        <v>5</v>
      </c>
      <c r="G55" s="18">
        <v>0</v>
      </c>
      <c r="H55" s="18">
        <v>0</v>
      </c>
      <c r="I55" s="18">
        <v>55</v>
      </c>
      <c r="J55" s="18">
        <v>5</v>
      </c>
      <c r="K55" s="18">
        <v>6</v>
      </c>
      <c r="L55" s="18">
        <v>65</v>
      </c>
      <c r="M55" s="18">
        <v>2</v>
      </c>
      <c r="N55" s="18">
        <v>20</v>
      </c>
      <c r="O55" s="18">
        <v>39</v>
      </c>
      <c r="P55" s="18">
        <v>12</v>
      </c>
      <c r="Q55" s="18">
        <v>15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9">
        <v>32</v>
      </c>
      <c r="AB55" s="19">
        <v>2</v>
      </c>
      <c r="AC55" s="19">
        <f>SUM(B55:AB55)</f>
        <v>281</v>
      </c>
    </row>
    <row r="56" spans="1:29" s="3" customFormat="1" ht="18" customHeight="1">
      <c r="A56" s="9" t="s">
        <v>35</v>
      </c>
      <c r="B56" s="17">
        <f>SUM(B57:B60)</f>
        <v>136</v>
      </c>
      <c r="C56" s="17">
        <f>SUM(C57:C60)</f>
        <v>32</v>
      </c>
      <c r="D56" s="17">
        <f aca="true" t="shared" si="14" ref="D56:AC56">SUM(D57:D60)</f>
        <v>0</v>
      </c>
      <c r="E56" s="17">
        <f t="shared" si="14"/>
        <v>0</v>
      </c>
      <c r="F56" s="17">
        <f t="shared" si="14"/>
        <v>0</v>
      </c>
      <c r="G56" s="17">
        <f t="shared" si="14"/>
        <v>0</v>
      </c>
      <c r="H56" s="17">
        <f t="shared" si="14"/>
        <v>0</v>
      </c>
      <c r="I56" s="17">
        <f t="shared" si="14"/>
        <v>0</v>
      </c>
      <c r="J56" s="17">
        <f t="shared" si="14"/>
        <v>0</v>
      </c>
      <c r="K56" s="17">
        <f t="shared" si="14"/>
        <v>0</v>
      </c>
      <c r="L56" s="17">
        <f t="shared" si="14"/>
        <v>0</v>
      </c>
      <c r="M56" s="17">
        <f t="shared" si="14"/>
        <v>0</v>
      </c>
      <c r="N56" s="17">
        <f t="shared" si="14"/>
        <v>0</v>
      </c>
      <c r="O56" s="17">
        <f t="shared" si="14"/>
        <v>0</v>
      </c>
      <c r="P56" s="17">
        <f t="shared" si="14"/>
        <v>0</v>
      </c>
      <c r="Q56" s="17">
        <f t="shared" si="14"/>
        <v>0</v>
      </c>
      <c r="R56" s="17">
        <f t="shared" si="14"/>
        <v>0</v>
      </c>
      <c r="S56" s="17">
        <f t="shared" si="14"/>
        <v>0</v>
      </c>
      <c r="T56" s="17">
        <f t="shared" si="14"/>
        <v>0</v>
      </c>
      <c r="U56" s="17">
        <f t="shared" si="14"/>
        <v>0</v>
      </c>
      <c r="V56" s="17">
        <f t="shared" si="14"/>
        <v>0</v>
      </c>
      <c r="W56" s="17">
        <f t="shared" si="14"/>
        <v>0</v>
      </c>
      <c r="X56" s="17">
        <f t="shared" si="14"/>
        <v>0</v>
      </c>
      <c r="Y56" s="17">
        <f t="shared" si="14"/>
        <v>0</v>
      </c>
      <c r="Z56" s="17">
        <f t="shared" si="14"/>
        <v>0</v>
      </c>
      <c r="AA56" s="17">
        <f t="shared" si="14"/>
        <v>0</v>
      </c>
      <c r="AB56" s="17">
        <f t="shared" si="14"/>
        <v>0</v>
      </c>
      <c r="AC56" s="17">
        <f t="shared" si="14"/>
        <v>168</v>
      </c>
    </row>
    <row r="57" spans="1:29" s="3" customFormat="1" ht="18" customHeight="1">
      <c r="A57" s="8" t="s">
        <v>36</v>
      </c>
      <c r="B57" s="18">
        <v>57</v>
      </c>
      <c r="C57" s="18">
        <v>11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9">
        <v>0</v>
      </c>
      <c r="AB57" s="19">
        <v>0</v>
      </c>
      <c r="AC57" s="19">
        <f>SUM(B57:AB57)</f>
        <v>68</v>
      </c>
    </row>
    <row r="58" spans="1:29" s="3" customFormat="1" ht="18" customHeight="1">
      <c r="A58" s="8" t="s">
        <v>37</v>
      </c>
      <c r="B58" s="18">
        <v>12</v>
      </c>
      <c r="C58" s="18">
        <v>7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9">
        <v>0</v>
      </c>
      <c r="AB58" s="19">
        <v>0</v>
      </c>
      <c r="AC58" s="19">
        <f>SUM(B58:AB58)</f>
        <v>19</v>
      </c>
    </row>
    <row r="59" spans="1:29" s="3" customFormat="1" ht="18" customHeight="1">
      <c r="A59" s="8" t="s">
        <v>38</v>
      </c>
      <c r="B59" s="18">
        <v>18</v>
      </c>
      <c r="C59" s="18">
        <v>3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9">
        <v>0</v>
      </c>
      <c r="AB59" s="19">
        <v>0</v>
      </c>
      <c r="AC59" s="19">
        <f>SUM(B59:AB59)</f>
        <v>21</v>
      </c>
    </row>
    <row r="60" spans="1:29" s="3" customFormat="1" ht="18" customHeight="1">
      <c r="A60" s="8" t="s">
        <v>39</v>
      </c>
      <c r="B60" s="18">
        <v>49</v>
      </c>
      <c r="C60" s="18">
        <v>11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9">
        <v>0</v>
      </c>
      <c r="AB60" s="19">
        <v>0</v>
      </c>
      <c r="AC60" s="19">
        <f>SUM(B60:AB60)</f>
        <v>60</v>
      </c>
    </row>
    <row r="61" spans="1:29" s="3" customFormat="1" ht="18" customHeight="1">
      <c r="A61" s="9" t="s">
        <v>59</v>
      </c>
      <c r="B61" s="17">
        <f>SUM(B62)</f>
        <v>52</v>
      </c>
      <c r="C61" s="17">
        <f>SUM(C62)</f>
        <v>30</v>
      </c>
      <c r="D61" s="17">
        <f aca="true" t="shared" si="15" ref="D61:AC61">SUM(D62)</f>
        <v>0</v>
      </c>
      <c r="E61" s="17">
        <f t="shared" si="15"/>
        <v>0</v>
      </c>
      <c r="F61" s="17">
        <f t="shared" si="15"/>
        <v>5</v>
      </c>
      <c r="G61" s="17">
        <f t="shared" si="15"/>
        <v>0</v>
      </c>
      <c r="H61" s="17">
        <f t="shared" si="15"/>
        <v>1</v>
      </c>
      <c r="I61" s="17">
        <f t="shared" si="15"/>
        <v>137</v>
      </c>
      <c r="J61" s="17">
        <f t="shared" si="15"/>
        <v>62</v>
      </c>
      <c r="K61" s="17">
        <f t="shared" si="15"/>
        <v>51</v>
      </c>
      <c r="L61" s="17">
        <f t="shared" si="15"/>
        <v>239</v>
      </c>
      <c r="M61" s="17">
        <f t="shared" si="15"/>
        <v>136</v>
      </c>
      <c r="N61" s="17">
        <f t="shared" si="15"/>
        <v>98</v>
      </c>
      <c r="O61" s="17">
        <f t="shared" si="15"/>
        <v>55</v>
      </c>
      <c r="P61" s="17">
        <f t="shared" si="15"/>
        <v>74</v>
      </c>
      <c r="Q61" s="17">
        <f t="shared" si="15"/>
        <v>24</v>
      </c>
      <c r="R61" s="17">
        <f t="shared" si="15"/>
        <v>0</v>
      </c>
      <c r="S61" s="17">
        <f t="shared" si="15"/>
        <v>0</v>
      </c>
      <c r="T61" s="17">
        <f t="shared" si="15"/>
        <v>0</v>
      </c>
      <c r="U61" s="17">
        <f t="shared" si="15"/>
        <v>0</v>
      </c>
      <c r="V61" s="17">
        <f t="shared" si="15"/>
        <v>0</v>
      </c>
      <c r="W61" s="17">
        <f t="shared" si="15"/>
        <v>0</v>
      </c>
      <c r="X61" s="17">
        <f t="shared" si="15"/>
        <v>0</v>
      </c>
      <c r="Y61" s="17">
        <f t="shared" si="15"/>
        <v>1</v>
      </c>
      <c r="Z61" s="17">
        <f t="shared" si="15"/>
        <v>0</v>
      </c>
      <c r="AA61" s="17">
        <f t="shared" si="15"/>
        <v>27</v>
      </c>
      <c r="AB61" s="17">
        <f t="shared" si="15"/>
        <v>8</v>
      </c>
      <c r="AC61" s="17">
        <f t="shared" si="15"/>
        <v>1000</v>
      </c>
    </row>
    <row r="62" spans="1:29" s="3" customFormat="1" ht="18" customHeight="1">
      <c r="A62" s="8" t="s">
        <v>40</v>
      </c>
      <c r="B62" s="18">
        <v>52</v>
      </c>
      <c r="C62" s="18">
        <v>30</v>
      </c>
      <c r="D62" s="18">
        <v>0</v>
      </c>
      <c r="E62" s="18">
        <v>0</v>
      </c>
      <c r="F62" s="18">
        <v>5</v>
      </c>
      <c r="G62" s="18">
        <v>0</v>
      </c>
      <c r="H62" s="18">
        <v>1</v>
      </c>
      <c r="I62" s="18">
        <v>137</v>
      </c>
      <c r="J62" s="18">
        <v>62</v>
      </c>
      <c r="K62" s="18">
        <v>51</v>
      </c>
      <c r="L62" s="18">
        <v>239</v>
      </c>
      <c r="M62" s="18">
        <v>136</v>
      </c>
      <c r="N62" s="18">
        <v>98</v>
      </c>
      <c r="O62" s="18">
        <v>55</v>
      </c>
      <c r="P62" s="18">
        <v>74</v>
      </c>
      <c r="Q62" s="18">
        <v>24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1</v>
      </c>
      <c r="Z62" s="18">
        <v>0</v>
      </c>
      <c r="AA62" s="19">
        <v>27</v>
      </c>
      <c r="AB62" s="19">
        <v>8</v>
      </c>
      <c r="AC62" s="19">
        <f>SUM(B62:AB62)</f>
        <v>1000</v>
      </c>
    </row>
    <row r="63" spans="1:29" s="7" customFormat="1" ht="18" customHeight="1">
      <c r="A63" s="10" t="s">
        <v>41</v>
      </c>
      <c r="B63" s="20">
        <f>SUM(B64)</f>
        <v>19</v>
      </c>
      <c r="C63" s="20">
        <f>SUM(C64)</f>
        <v>4</v>
      </c>
      <c r="D63" s="20">
        <f aca="true" t="shared" si="16" ref="D63:AC63">SUM(D64)</f>
        <v>0</v>
      </c>
      <c r="E63" s="20">
        <f t="shared" si="16"/>
        <v>0</v>
      </c>
      <c r="F63" s="20">
        <f t="shared" si="16"/>
        <v>4</v>
      </c>
      <c r="G63" s="20">
        <f t="shared" si="16"/>
        <v>0</v>
      </c>
      <c r="H63" s="20">
        <f t="shared" si="16"/>
        <v>0</v>
      </c>
      <c r="I63" s="20">
        <f t="shared" si="16"/>
        <v>53</v>
      </c>
      <c r="J63" s="20">
        <f t="shared" si="16"/>
        <v>0</v>
      </c>
      <c r="K63" s="20">
        <f t="shared" si="16"/>
        <v>5</v>
      </c>
      <c r="L63" s="20">
        <f t="shared" si="16"/>
        <v>78</v>
      </c>
      <c r="M63" s="20">
        <f t="shared" si="16"/>
        <v>10</v>
      </c>
      <c r="N63" s="20">
        <f t="shared" si="16"/>
        <v>38</v>
      </c>
      <c r="O63" s="20">
        <f t="shared" si="16"/>
        <v>40</v>
      </c>
      <c r="P63" s="20">
        <f t="shared" si="16"/>
        <v>3</v>
      </c>
      <c r="Q63" s="20">
        <f t="shared" si="16"/>
        <v>11</v>
      </c>
      <c r="R63" s="20">
        <f t="shared" si="16"/>
        <v>0</v>
      </c>
      <c r="S63" s="20">
        <f t="shared" si="16"/>
        <v>0</v>
      </c>
      <c r="T63" s="20">
        <f t="shared" si="16"/>
        <v>0</v>
      </c>
      <c r="U63" s="20">
        <f t="shared" si="16"/>
        <v>0</v>
      </c>
      <c r="V63" s="20">
        <f t="shared" si="16"/>
        <v>0</v>
      </c>
      <c r="W63" s="20">
        <f t="shared" si="16"/>
        <v>0</v>
      </c>
      <c r="X63" s="20">
        <f t="shared" si="16"/>
        <v>0</v>
      </c>
      <c r="Y63" s="20">
        <f t="shared" si="16"/>
        <v>0</v>
      </c>
      <c r="Z63" s="20">
        <f t="shared" si="16"/>
        <v>0</v>
      </c>
      <c r="AA63" s="17">
        <f t="shared" si="16"/>
        <v>0</v>
      </c>
      <c r="AB63" s="17">
        <f t="shared" si="16"/>
        <v>0</v>
      </c>
      <c r="AC63" s="20">
        <f t="shared" si="16"/>
        <v>265</v>
      </c>
    </row>
    <row r="64" spans="1:29" s="3" customFormat="1" ht="18" customHeight="1">
      <c r="A64" s="8" t="s">
        <v>41</v>
      </c>
      <c r="B64" s="18">
        <v>19</v>
      </c>
      <c r="C64" s="18">
        <v>4</v>
      </c>
      <c r="D64" s="18">
        <v>0</v>
      </c>
      <c r="E64" s="18">
        <v>0</v>
      </c>
      <c r="F64" s="18">
        <v>4</v>
      </c>
      <c r="G64" s="18">
        <v>0</v>
      </c>
      <c r="H64" s="18">
        <v>0</v>
      </c>
      <c r="I64" s="18">
        <v>53</v>
      </c>
      <c r="J64" s="18">
        <v>0</v>
      </c>
      <c r="K64" s="18">
        <v>5</v>
      </c>
      <c r="L64" s="18">
        <v>78</v>
      </c>
      <c r="M64" s="18">
        <v>10</v>
      </c>
      <c r="N64" s="18">
        <v>38</v>
      </c>
      <c r="O64" s="18">
        <v>40</v>
      </c>
      <c r="P64" s="18">
        <v>3</v>
      </c>
      <c r="Q64" s="18">
        <v>11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9">
        <v>0</v>
      </c>
      <c r="AB64" s="19">
        <v>0</v>
      </c>
      <c r="AC64" s="19">
        <f>SUM(B64:AB64)</f>
        <v>265</v>
      </c>
    </row>
    <row r="65" spans="1:29" s="3" customFormat="1" ht="18" customHeight="1">
      <c r="A65" s="9" t="s">
        <v>62</v>
      </c>
      <c r="B65" s="17">
        <f>SUM(B66)</f>
        <v>70</v>
      </c>
      <c r="C65" s="17">
        <f>SUM(C66)</f>
        <v>8</v>
      </c>
      <c r="D65" s="17">
        <f aca="true" t="shared" si="17" ref="D65:AC65">SUM(D66)</f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0</v>
      </c>
      <c r="I65" s="17">
        <f t="shared" si="17"/>
        <v>0</v>
      </c>
      <c r="J65" s="17">
        <f t="shared" si="17"/>
        <v>0</v>
      </c>
      <c r="K65" s="17">
        <f t="shared" si="17"/>
        <v>0</v>
      </c>
      <c r="L65" s="17">
        <f t="shared" si="17"/>
        <v>0</v>
      </c>
      <c r="M65" s="17">
        <f t="shared" si="17"/>
        <v>0</v>
      </c>
      <c r="N65" s="17">
        <f t="shared" si="17"/>
        <v>0</v>
      </c>
      <c r="O65" s="17">
        <f t="shared" si="17"/>
        <v>0</v>
      </c>
      <c r="P65" s="17">
        <f t="shared" si="17"/>
        <v>0</v>
      </c>
      <c r="Q65" s="17">
        <f t="shared" si="17"/>
        <v>0</v>
      </c>
      <c r="R65" s="17">
        <f t="shared" si="17"/>
        <v>0</v>
      </c>
      <c r="S65" s="17">
        <f t="shared" si="17"/>
        <v>0</v>
      </c>
      <c r="T65" s="17">
        <f t="shared" si="17"/>
        <v>0</v>
      </c>
      <c r="U65" s="17">
        <f t="shared" si="17"/>
        <v>0</v>
      </c>
      <c r="V65" s="17">
        <f t="shared" si="17"/>
        <v>0</v>
      </c>
      <c r="W65" s="17">
        <f t="shared" si="17"/>
        <v>0</v>
      </c>
      <c r="X65" s="17">
        <f t="shared" si="17"/>
        <v>0</v>
      </c>
      <c r="Y65" s="17">
        <f t="shared" si="17"/>
        <v>0</v>
      </c>
      <c r="Z65" s="17">
        <f t="shared" si="17"/>
        <v>0</v>
      </c>
      <c r="AA65" s="17">
        <f t="shared" si="17"/>
        <v>0</v>
      </c>
      <c r="AB65" s="17">
        <f t="shared" si="17"/>
        <v>0</v>
      </c>
      <c r="AC65" s="17">
        <f t="shared" si="17"/>
        <v>78</v>
      </c>
    </row>
    <row r="66" spans="1:29" s="3" customFormat="1" ht="18" customHeight="1">
      <c r="A66" s="8" t="s">
        <v>42</v>
      </c>
      <c r="B66" s="18">
        <v>70</v>
      </c>
      <c r="C66" s="18">
        <v>8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9">
        <v>0</v>
      </c>
      <c r="AB66" s="19">
        <v>0</v>
      </c>
      <c r="AC66" s="19">
        <f>SUM(B66:AB66)</f>
        <v>78</v>
      </c>
    </row>
    <row r="67" spans="1:29" s="3" customFormat="1" ht="18" customHeight="1">
      <c r="A67" s="9" t="s">
        <v>84</v>
      </c>
      <c r="B67" s="17">
        <f>SUM(B68:B70)</f>
        <v>116</v>
      </c>
      <c r="C67" s="17">
        <f>SUM(C68:C70)</f>
        <v>27</v>
      </c>
      <c r="D67" s="17">
        <f aca="true" t="shared" si="18" ref="D67:AC67">SUM(D68:D70)</f>
        <v>0</v>
      </c>
      <c r="E67" s="17">
        <f t="shared" si="18"/>
        <v>0</v>
      </c>
      <c r="F67" s="17">
        <f t="shared" si="18"/>
        <v>0</v>
      </c>
      <c r="G67" s="17">
        <f t="shared" si="18"/>
        <v>0</v>
      </c>
      <c r="H67" s="17">
        <f t="shared" si="18"/>
        <v>0</v>
      </c>
      <c r="I67" s="17">
        <f t="shared" si="18"/>
        <v>0</v>
      </c>
      <c r="J67" s="17">
        <f t="shared" si="18"/>
        <v>0</v>
      </c>
      <c r="K67" s="17">
        <f t="shared" si="18"/>
        <v>0</v>
      </c>
      <c r="L67" s="17">
        <f t="shared" si="18"/>
        <v>0</v>
      </c>
      <c r="M67" s="17">
        <f t="shared" si="18"/>
        <v>0</v>
      </c>
      <c r="N67" s="17">
        <f t="shared" si="18"/>
        <v>0</v>
      </c>
      <c r="O67" s="17">
        <f t="shared" si="18"/>
        <v>0</v>
      </c>
      <c r="P67" s="17">
        <f t="shared" si="18"/>
        <v>0</v>
      </c>
      <c r="Q67" s="17">
        <f t="shared" si="18"/>
        <v>0</v>
      </c>
      <c r="R67" s="17">
        <f t="shared" si="18"/>
        <v>0</v>
      </c>
      <c r="S67" s="17">
        <f t="shared" si="18"/>
        <v>0</v>
      </c>
      <c r="T67" s="17">
        <f t="shared" si="18"/>
        <v>0</v>
      </c>
      <c r="U67" s="17">
        <f t="shared" si="18"/>
        <v>0</v>
      </c>
      <c r="V67" s="17">
        <f t="shared" si="18"/>
        <v>0</v>
      </c>
      <c r="W67" s="17">
        <f t="shared" si="18"/>
        <v>0</v>
      </c>
      <c r="X67" s="17">
        <f t="shared" si="18"/>
        <v>0</v>
      </c>
      <c r="Y67" s="17">
        <f t="shared" si="18"/>
        <v>0</v>
      </c>
      <c r="Z67" s="17">
        <f t="shared" si="18"/>
        <v>0</v>
      </c>
      <c r="AA67" s="17">
        <f t="shared" si="18"/>
        <v>0</v>
      </c>
      <c r="AB67" s="17">
        <f t="shared" si="18"/>
        <v>0</v>
      </c>
      <c r="AC67" s="17">
        <f t="shared" si="18"/>
        <v>143</v>
      </c>
    </row>
    <row r="68" spans="1:29" s="3" customFormat="1" ht="18" customHeight="1">
      <c r="A68" s="8" t="s">
        <v>85</v>
      </c>
      <c r="B68" s="18">
        <v>16</v>
      </c>
      <c r="C68" s="18">
        <v>4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9">
        <v>0</v>
      </c>
      <c r="AB68" s="19">
        <v>0</v>
      </c>
      <c r="AC68" s="19">
        <f>SUM(B68:AB68)</f>
        <v>20</v>
      </c>
    </row>
    <row r="69" spans="1:29" s="3" customFormat="1" ht="18" customHeight="1">
      <c r="A69" s="8" t="s">
        <v>88</v>
      </c>
      <c r="B69" s="18">
        <v>32</v>
      </c>
      <c r="C69" s="18">
        <v>12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9">
        <v>0</v>
      </c>
      <c r="AB69" s="19">
        <v>0</v>
      </c>
      <c r="AC69" s="19">
        <f>SUM(B69:AB69)</f>
        <v>44</v>
      </c>
    </row>
    <row r="70" spans="1:29" s="3" customFormat="1" ht="18" customHeight="1">
      <c r="A70" s="8" t="s">
        <v>43</v>
      </c>
      <c r="B70" s="18">
        <v>68</v>
      </c>
      <c r="C70" s="18">
        <v>11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9">
        <v>0</v>
      </c>
      <c r="AB70" s="19">
        <v>0</v>
      </c>
      <c r="AC70" s="19">
        <f>SUM(B70:AB70)</f>
        <v>79</v>
      </c>
    </row>
    <row r="71" spans="1:29" s="3" customFormat="1" ht="18" customHeight="1">
      <c r="A71" s="9" t="s">
        <v>61</v>
      </c>
      <c r="B71" s="17">
        <f>SUM(B72)</f>
        <v>69</v>
      </c>
      <c r="C71" s="17">
        <f>SUM(C72)</f>
        <v>17</v>
      </c>
      <c r="D71" s="17">
        <f aca="true" t="shared" si="19" ref="D71:AC71">SUM(D72)</f>
        <v>0</v>
      </c>
      <c r="E71" s="17">
        <f t="shared" si="19"/>
        <v>0</v>
      </c>
      <c r="F71" s="17">
        <f t="shared" si="19"/>
        <v>15</v>
      </c>
      <c r="G71" s="17">
        <f t="shared" si="19"/>
        <v>0</v>
      </c>
      <c r="H71" s="17">
        <f t="shared" si="19"/>
        <v>2</v>
      </c>
      <c r="I71" s="17">
        <f t="shared" si="19"/>
        <v>164</v>
      </c>
      <c r="J71" s="17">
        <f t="shared" si="19"/>
        <v>20</v>
      </c>
      <c r="K71" s="17">
        <f t="shared" si="19"/>
        <v>29</v>
      </c>
      <c r="L71" s="17">
        <f t="shared" si="19"/>
        <v>336</v>
      </c>
      <c r="M71" s="17">
        <f t="shared" si="19"/>
        <v>38</v>
      </c>
      <c r="N71" s="17">
        <f t="shared" si="19"/>
        <v>62</v>
      </c>
      <c r="O71" s="17">
        <f t="shared" si="19"/>
        <v>125</v>
      </c>
      <c r="P71" s="17">
        <f t="shared" si="19"/>
        <v>13</v>
      </c>
      <c r="Q71" s="17">
        <f t="shared" si="19"/>
        <v>25</v>
      </c>
      <c r="R71" s="17">
        <f t="shared" si="19"/>
        <v>0</v>
      </c>
      <c r="S71" s="17">
        <f t="shared" si="19"/>
        <v>0</v>
      </c>
      <c r="T71" s="17">
        <f t="shared" si="19"/>
        <v>1</v>
      </c>
      <c r="U71" s="17">
        <f t="shared" si="19"/>
        <v>0</v>
      </c>
      <c r="V71" s="17">
        <f t="shared" si="19"/>
        <v>0</v>
      </c>
      <c r="W71" s="17">
        <f t="shared" si="19"/>
        <v>0</v>
      </c>
      <c r="X71" s="17">
        <f t="shared" si="19"/>
        <v>0</v>
      </c>
      <c r="Y71" s="17">
        <f t="shared" si="19"/>
        <v>3</v>
      </c>
      <c r="Z71" s="17">
        <f t="shared" si="19"/>
        <v>0</v>
      </c>
      <c r="AA71" s="17">
        <f t="shared" si="19"/>
        <v>39</v>
      </c>
      <c r="AB71" s="17">
        <f t="shared" si="19"/>
        <v>6</v>
      </c>
      <c r="AC71" s="17">
        <f t="shared" si="19"/>
        <v>964</v>
      </c>
    </row>
    <row r="72" spans="1:29" s="3" customFormat="1" ht="18" customHeight="1">
      <c r="A72" s="8" t="s">
        <v>44</v>
      </c>
      <c r="B72" s="18">
        <v>69</v>
      </c>
      <c r="C72" s="18">
        <v>17</v>
      </c>
      <c r="D72" s="18">
        <v>0</v>
      </c>
      <c r="E72" s="18">
        <v>0</v>
      </c>
      <c r="F72" s="18">
        <v>15</v>
      </c>
      <c r="G72" s="18">
        <v>0</v>
      </c>
      <c r="H72" s="18">
        <v>2</v>
      </c>
      <c r="I72" s="18">
        <v>164</v>
      </c>
      <c r="J72" s="18">
        <v>20</v>
      </c>
      <c r="K72" s="18">
        <v>29</v>
      </c>
      <c r="L72" s="18">
        <v>336</v>
      </c>
      <c r="M72" s="18">
        <v>38</v>
      </c>
      <c r="N72" s="18">
        <v>62</v>
      </c>
      <c r="O72" s="18">
        <v>125</v>
      </c>
      <c r="P72" s="18">
        <v>13</v>
      </c>
      <c r="Q72" s="18">
        <v>25</v>
      </c>
      <c r="R72" s="18">
        <v>0</v>
      </c>
      <c r="S72" s="18">
        <v>0</v>
      </c>
      <c r="T72" s="18">
        <v>1</v>
      </c>
      <c r="U72" s="18">
        <v>0</v>
      </c>
      <c r="V72" s="18">
        <v>0</v>
      </c>
      <c r="W72" s="18">
        <v>0</v>
      </c>
      <c r="X72" s="18">
        <v>0</v>
      </c>
      <c r="Y72" s="18">
        <v>3</v>
      </c>
      <c r="Z72" s="18">
        <v>0</v>
      </c>
      <c r="AA72" s="19">
        <v>39</v>
      </c>
      <c r="AB72" s="19">
        <v>6</v>
      </c>
      <c r="AC72" s="19">
        <f>SUM(B72:AB72)</f>
        <v>964</v>
      </c>
    </row>
    <row r="73" spans="1:29" s="3" customFormat="1" ht="18" customHeight="1">
      <c r="A73" s="9" t="s">
        <v>45</v>
      </c>
      <c r="B73" s="17">
        <f>SUM(B74)</f>
        <v>6</v>
      </c>
      <c r="C73" s="17">
        <f>SUM(C74)</f>
        <v>0</v>
      </c>
      <c r="D73" s="17">
        <f aca="true" t="shared" si="20" ref="D73:AC73">SUM(D74)</f>
        <v>0</v>
      </c>
      <c r="E73" s="17">
        <f t="shared" si="20"/>
        <v>0</v>
      </c>
      <c r="F73" s="17">
        <f t="shared" si="20"/>
        <v>0</v>
      </c>
      <c r="G73" s="17">
        <f t="shared" si="20"/>
        <v>3</v>
      </c>
      <c r="H73" s="17">
        <f t="shared" si="20"/>
        <v>0</v>
      </c>
      <c r="I73" s="17">
        <f aca="true" t="shared" si="21" ref="I73:Q73">SUM(I74)</f>
        <v>12</v>
      </c>
      <c r="J73" s="17">
        <f t="shared" si="21"/>
        <v>1</v>
      </c>
      <c r="K73" s="17">
        <f t="shared" si="21"/>
        <v>3</v>
      </c>
      <c r="L73" s="17">
        <f t="shared" si="21"/>
        <v>23</v>
      </c>
      <c r="M73" s="17">
        <f t="shared" si="21"/>
        <v>15</v>
      </c>
      <c r="N73" s="17">
        <f t="shared" si="21"/>
        <v>12</v>
      </c>
      <c r="O73" s="17">
        <f t="shared" si="21"/>
        <v>8</v>
      </c>
      <c r="P73" s="17">
        <f t="shared" si="21"/>
        <v>11</v>
      </c>
      <c r="Q73" s="17">
        <f t="shared" si="21"/>
        <v>3</v>
      </c>
      <c r="R73" s="17">
        <f t="shared" si="20"/>
        <v>0</v>
      </c>
      <c r="S73" s="17">
        <f t="shared" si="20"/>
        <v>0</v>
      </c>
      <c r="T73" s="17">
        <f t="shared" si="20"/>
        <v>0</v>
      </c>
      <c r="U73" s="17">
        <f t="shared" si="20"/>
        <v>0</v>
      </c>
      <c r="V73" s="17">
        <f t="shared" si="20"/>
        <v>0</v>
      </c>
      <c r="W73" s="17">
        <f t="shared" si="20"/>
        <v>0</v>
      </c>
      <c r="X73" s="17">
        <f t="shared" si="20"/>
        <v>0</v>
      </c>
      <c r="Y73" s="17">
        <f t="shared" si="20"/>
        <v>0</v>
      </c>
      <c r="Z73" s="17">
        <f t="shared" si="20"/>
        <v>0</v>
      </c>
      <c r="AA73" s="17">
        <f t="shared" si="20"/>
        <v>7</v>
      </c>
      <c r="AB73" s="17">
        <f t="shared" si="20"/>
        <v>6</v>
      </c>
      <c r="AC73" s="17">
        <f t="shared" si="20"/>
        <v>110</v>
      </c>
    </row>
    <row r="74" spans="1:29" s="3" customFormat="1" ht="18" customHeight="1">
      <c r="A74" s="8" t="s">
        <v>45</v>
      </c>
      <c r="B74" s="18">
        <v>6</v>
      </c>
      <c r="C74" s="18">
        <v>0</v>
      </c>
      <c r="D74" s="18">
        <v>0</v>
      </c>
      <c r="E74" s="18">
        <v>0</v>
      </c>
      <c r="F74" s="18">
        <v>0</v>
      </c>
      <c r="G74" s="18">
        <v>3</v>
      </c>
      <c r="H74" s="18">
        <v>0</v>
      </c>
      <c r="I74" s="18">
        <v>12</v>
      </c>
      <c r="J74" s="18">
        <v>1</v>
      </c>
      <c r="K74" s="18">
        <v>3</v>
      </c>
      <c r="L74" s="18">
        <v>23</v>
      </c>
      <c r="M74" s="18">
        <v>15</v>
      </c>
      <c r="N74" s="18">
        <v>12</v>
      </c>
      <c r="O74" s="18">
        <v>8</v>
      </c>
      <c r="P74" s="18">
        <v>11</v>
      </c>
      <c r="Q74" s="18">
        <v>3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9">
        <v>7</v>
      </c>
      <c r="AB74" s="19">
        <v>6</v>
      </c>
      <c r="AC74" s="19">
        <f>SUM(B74:AB74)</f>
        <v>110</v>
      </c>
    </row>
    <row r="75" spans="1:29" s="3" customFormat="1" ht="18" customHeight="1">
      <c r="A75" s="9" t="s">
        <v>46</v>
      </c>
      <c r="B75" s="17">
        <f>SUM(B76)</f>
        <v>9</v>
      </c>
      <c r="C75" s="17">
        <f>SUM(C76)</f>
        <v>3</v>
      </c>
      <c r="D75" s="17">
        <f aca="true" t="shared" si="22" ref="D75:AC75">SUM(D76)</f>
        <v>0</v>
      </c>
      <c r="E75" s="17">
        <f t="shared" si="22"/>
        <v>0</v>
      </c>
      <c r="F75" s="17">
        <f t="shared" si="22"/>
        <v>0</v>
      </c>
      <c r="G75" s="17">
        <f t="shared" si="22"/>
        <v>1</v>
      </c>
      <c r="H75" s="17">
        <f t="shared" si="22"/>
        <v>0</v>
      </c>
      <c r="I75" s="17">
        <f t="shared" si="22"/>
        <v>16</v>
      </c>
      <c r="J75" s="17">
        <f t="shared" si="22"/>
        <v>8</v>
      </c>
      <c r="K75" s="17">
        <f t="shared" si="22"/>
        <v>4</v>
      </c>
      <c r="L75" s="17">
        <f t="shared" si="22"/>
        <v>20</v>
      </c>
      <c r="M75" s="17">
        <f t="shared" si="22"/>
        <v>32</v>
      </c>
      <c r="N75" s="17">
        <f t="shared" si="22"/>
        <v>12</v>
      </c>
      <c r="O75" s="17">
        <f t="shared" si="22"/>
        <v>5</v>
      </c>
      <c r="P75" s="17">
        <f t="shared" si="22"/>
        <v>9</v>
      </c>
      <c r="Q75" s="17">
        <f t="shared" si="22"/>
        <v>1</v>
      </c>
      <c r="R75" s="17">
        <f t="shared" si="22"/>
        <v>0</v>
      </c>
      <c r="S75" s="17">
        <f t="shared" si="22"/>
        <v>0</v>
      </c>
      <c r="T75" s="17">
        <f t="shared" si="22"/>
        <v>0</v>
      </c>
      <c r="U75" s="17">
        <f t="shared" si="22"/>
        <v>0</v>
      </c>
      <c r="V75" s="17">
        <f t="shared" si="22"/>
        <v>0</v>
      </c>
      <c r="W75" s="17">
        <f t="shared" si="22"/>
        <v>0</v>
      </c>
      <c r="X75" s="17">
        <f t="shared" si="22"/>
        <v>0</v>
      </c>
      <c r="Y75" s="17">
        <f t="shared" si="22"/>
        <v>0</v>
      </c>
      <c r="Z75" s="17">
        <f t="shared" si="22"/>
        <v>0</v>
      </c>
      <c r="AA75" s="17">
        <f t="shared" si="22"/>
        <v>5</v>
      </c>
      <c r="AB75" s="17">
        <f t="shared" si="22"/>
        <v>4</v>
      </c>
      <c r="AC75" s="17">
        <f t="shared" si="22"/>
        <v>129</v>
      </c>
    </row>
    <row r="76" spans="1:29" s="3" customFormat="1" ht="18" customHeight="1">
      <c r="A76" s="8" t="s">
        <v>46</v>
      </c>
      <c r="B76" s="18">
        <v>9</v>
      </c>
      <c r="C76" s="18">
        <v>3</v>
      </c>
      <c r="D76" s="18">
        <v>0</v>
      </c>
      <c r="E76" s="18">
        <v>0</v>
      </c>
      <c r="F76" s="18">
        <v>0</v>
      </c>
      <c r="G76" s="18">
        <v>1</v>
      </c>
      <c r="H76" s="18">
        <v>0</v>
      </c>
      <c r="I76" s="18">
        <v>16</v>
      </c>
      <c r="J76" s="18">
        <v>8</v>
      </c>
      <c r="K76" s="18">
        <v>4</v>
      </c>
      <c r="L76" s="18">
        <v>20</v>
      </c>
      <c r="M76" s="18">
        <v>32</v>
      </c>
      <c r="N76" s="18">
        <v>12</v>
      </c>
      <c r="O76" s="18">
        <v>5</v>
      </c>
      <c r="P76" s="18">
        <v>9</v>
      </c>
      <c r="Q76" s="18">
        <v>1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9">
        <v>5</v>
      </c>
      <c r="AB76" s="19">
        <v>4</v>
      </c>
      <c r="AC76" s="19">
        <f>SUM(B76:AB76)</f>
        <v>129</v>
      </c>
    </row>
    <row r="77" spans="1:29" s="3" customFormat="1" ht="18" customHeight="1">
      <c r="A77" s="9" t="s">
        <v>47</v>
      </c>
      <c r="B77" s="17">
        <f aca="true" t="shared" si="23" ref="B77:AC77">SUM(B4,B13,B17,B19,B21,B23,B27,B30,B32,B38,B48,B53,B56,B61,B63,B65,B67,B71,B73,B75)</f>
        <v>2163</v>
      </c>
      <c r="C77" s="17">
        <f t="shared" si="23"/>
        <v>582</v>
      </c>
      <c r="D77" s="17">
        <f t="shared" si="23"/>
        <v>5</v>
      </c>
      <c r="E77" s="17">
        <f t="shared" si="23"/>
        <v>0</v>
      </c>
      <c r="F77" s="17">
        <f t="shared" si="23"/>
        <v>99</v>
      </c>
      <c r="G77" s="17">
        <f t="shared" si="23"/>
        <v>9</v>
      </c>
      <c r="H77" s="17">
        <f t="shared" si="23"/>
        <v>17</v>
      </c>
      <c r="I77" s="17">
        <f t="shared" si="23"/>
        <v>1350</v>
      </c>
      <c r="J77" s="17">
        <f t="shared" si="23"/>
        <v>214</v>
      </c>
      <c r="K77" s="17">
        <f t="shared" si="23"/>
        <v>253</v>
      </c>
      <c r="L77" s="17">
        <f t="shared" si="23"/>
        <v>2401</v>
      </c>
      <c r="M77" s="17">
        <f t="shared" si="23"/>
        <v>452</v>
      </c>
      <c r="N77" s="17">
        <f t="shared" si="23"/>
        <v>775</v>
      </c>
      <c r="O77" s="17">
        <f t="shared" si="23"/>
        <v>869</v>
      </c>
      <c r="P77" s="17">
        <f t="shared" si="23"/>
        <v>269</v>
      </c>
      <c r="Q77" s="17">
        <f t="shared" si="23"/>
        <v>282</v>
      </c>
      <c r="R77" s="17">
        <f t="shared" si="23"/>
        <v>79</v>
      </c>
      <c r="S77" s="17">
        <f t="shared" si="23"/>
        <v>16</v>
      </c>
      <c r="T77" s="17">
        <f t="shared" si="23"/>
        <v>10</v>
      </c>
      <c r="U77" s="17">
        <f t="shared" si="23"/>
        <v>28</v>
      </c>
      <c r="V77" s="17">
        <f t="shared" si="23"/>
        <v>10</v>
      </c>
      <c r="W77" s="17">
        <f t="shared" si="23"/>
        <v>6</v>
      </c>
      <c r="X77" s="17">
        <f t="shared" si="23"/>
        <v>27</v>
      </c>
      <c r="Y77" s="17">
        <f t="shared" si="23"/>
        <v>12</v>
      </c>
      <c r="Z77" s="17">
        <f t="shared" si="23"/>
        <v>7</v>
      </c>
      <c r="AA77" s="17">
        <f t="shared" si="23"/>
        <v>416</v>
      </c>
      <c r="AB77" s="17">
        <f t="shared" si="23"/>
        <v>71</v>
      </c>
      <c r="AC77" s="17">
        <f t="shared" si="23"/>
        <v>10422</v>
      </c>
    </row>
  </sheetData>
  <sheetProtection/>
  <mergeCells count="13">
    <mergeCell ref="A1:AC1"/>
    <mergeCell ref="AA2:AB2"/>
    <mergeCell ref="B2:C2"/>
    <mergeCell ref="D2:E2"/>
    <mergeCell ref="AD2:AE2"/>
    <mergeCell ref="AC2:AC3"/>
    <mergeCell ref="F2:H2"/>
    <mergeCell ref="X2:Z2"/>
    <mergeCell ref="U2:W2"/>
    <mergeCell ref="R2:T2"/>
    <mergeCell ref="O2:Q2"/>
    <mergeCell ref="L2:N2"/>
    <mergeCell ref="I2:K2"/>
  </mergeCells>
  <printOptions horizontalCentered="1" vertic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Administraciones Públicas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Belen Manchon Colmenarejo</cp:lastModifiedBy>
  <cp:lastPrinted>2011-09-30T07:53:45Z</cp:lastPrinted>
  <dcterms:created xsi:type="dcterms:W3CDTF">2005-05-24T16:01:37Z</dcterms:created>
  <dcterms:modified xsi:type="dcterms:W3CDTF">2012-04-23T07:25:35Z</dcterms:modified>
  <cp:category/>
  <cp:version/>
  <cp:contentType/>
  <cp:contentStatus/>
</cp:coreProperties>
</file>